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Users\628g\Desktop\"/>
    </mc:Choice>
  </mc:AlternateContent>
  <xr:revisionPtr revIDLastSave="0" documentId="8_{72BD6868-D524-41C6-9495-6E3487FCF283}" xr6:coauthVersionLast="47" xr6:coauthVersionMax="47" xr10:uidLastSave="{00000000-0000-0000-0000-000000000000}"/>
  <workbookProtection workbookAlgorithmName="SHA-512" workbookHashValue="pIVjbEHGwTWR4nxi6VFIDX8FbNt/UNg3Mv8K48VeZ9LJjzZzmoXtVvG8B6XHDwFEHFeLX6Aq+DDXU/QN/Jr/tg==" workbookSaltValue="ldum1lJj9rW9VgAUIVAKVQ==" workbookSpinCount="100000" lockStructure="1"/>
  <bookViews>
    <workbookView xWindow="-120" yWindow="-120" windowWidth="29040" windowHeight="15240" xr2:uid="{471398BD-B99E-4FFB-B029-BEA7B187AB4B}"/>
  </bookViews>
  <sheets>
    <sheet name="Hinweise" sheetId="2" r:id="rId1"/>
    <sheet name="Bieterangaben" sheetId="4" r:id="rId2"/>
    <sheet name="Gebot_für_Einzelanlage" sheetId="3" r:id="rId3"/>
    <sheet name="Gebuehr_Sicherheit" sheetId="5" r:id="rId4"/>
    <sheet name="Erklaerungen_Verpflichtungen" sheetId="6" r:id="rId5"/>
    <sheet name="Daten-BNetzA" sheetId="1" state="hidden" r:id="rId6"/>
    <sheet name="Verweise" sheetId="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8" i="3" l="1"/>
  <c r="T3" i="1" l="1"/>
  <c r="AB3" i="1"/>
  <c r="G3" i="1"/>
  <c r="C3" i="1" l="1"/>
  <c r="CB3" i="1" l="1"/>
  <c r="CA3" i="1"/>
  <c r="BZ3" i="1"/>
  <c r="BY3" i="1"/>
  <c r="BX3" i="1"/>
  <c r="BW3" i="1"/>
  <c r="BV3" i="1"/>
  <c r="BU3" i="1"/>
  <c r="BP3" i="1"/>
  <c r="BS3" i="1"/>
  <c r="BM3" i="1"/>
  <c r="E3" i="1"/>
  <c r="BT3" i="1" l="1"/>
  <c r="BR3" i="1"/>
  <c r="BQ3" i="1"/>
  <c r="BO3" i="1"/>
  <c r="BN3" i="1"/>
  <c r="BK3" i="1"/>
  <c r="BH3" i="1"/>
  <c r="BL3" i="1"/>
  <c r="BF3" i="1"/>
  <c r="BD3" i="1"/>
  <c r="BC3" i="1"/>
  <c r="F10" i="1"/>
  <c r="E10" i="1"/>
  <c r="D10" i="1"/>
  <c r="C10" i="1"/>
  <c r="AK3" i="1"/>
  <c r="I3" i="1"/>
  <c r="H3" i="1"/>
  <c r="CJ3" i="1"/>
  <c r="CI3" i="1"/>
  <c r="CH3" i="1"/>
  <c r="CG3" i="1"/>
  <c r="CF3" i="1"/>
  <c r="F8" i="6" l="1"/>
  <c r="D5" i="1" l="1"/>
  <c r="CE3" i="1"/>
  <c r="CD3" i="1"/>
  <c r="CC3" i="1"/>
  <c r="BJ3" i="1"/>
  <c r="BI3" i="1"/>
  <c r="BG3" i="1" l="1"/>
  <c r="BE3" i="1"/>
  <c r="BB3" i="1"/>
  <c r="BA3" i="1"/>
  <c r="AZ3" i="1"/>
  <c r="AY3" i="1"/>
  <c r="AX3" i="1"/>
  <c r="AW3" i="1"/>
  <c r="AV3" i="1"/>
  <c r="AU3" i="1"/>
  <c r="AT3" i="1"/>
  <c r="AR3" i="1"/>
  <c r="AQ3" i="1"/>
  <c r="AP3" i="1"/>
  <c r="AO3" i="1"/>
  <c r="AN3" i="1"/>
  <c r="AL3" i="1"/>
  <c r="AM3" i="1"/>
  <c r="AJ3" i="1"/>
  <c r="AI3" i="1"/>
  <c r="AH3" i="1"/>
  <c r="AG3" i="1"/>
  <c r="AF3" i="1"/>
  <c r="AE3" i="1"/>
  <c r="AD3" i="1"/>
  <c r="AC3" i="1"/>
  <c r="AA3" i="1"/>
  <c r="Z3" i="1"/>
  <c r="Y3" i="1"/>
  <c r="X3" i="1"/>
  <c r="W3" i="1"/>
  <c r="V3" i="1"/>
  <c r="U3" i="1"/>
  <c r="S3" i="1"/>
  <c r="R3" i="1"/>
  <c r="Q3" i="1"/>
  <c r="P3" i="1"/>
  <c r="O3" i="1"/>
  <c r="N3" i="1"/>
  <c r="M3" i="1"/>
  <c r="L3" i="1"/>
  <c r="K3" i="1"/>
  <c r="J3" i="1"/>
  <c r="F3" i="1"/>
  <c r="D3" i="1"/>
  <c r="AS3" i="1" l="1"/>
  <c r="C5" i="3"/>
  <c r="D5" i="5"/>
  <c r="D2" i="5"/>
  <c r="E5" i="6"/>
  <c r="E2" i="6"/>
  <c r="C2" i="3" l="1"/>
</calcChain>
</file>

<file path=xl/sharedStrings.xml><?xml version="1.0" encoding="utf-8"?>
<sst xmlns="http://schemas.openxmlformats.org/spreadsheetml/2006/main" count="408" uniqueCount="380">
  <si>
    <t>I. Übersicht Tabellenblätter</t>
  </si>
  <si>
    <t>Gebuehr_Sicherheit</t>
  </si>
  <si>
    <t>II. Hinweise zum Ausfüllen des Gebotsformulars</t>
  </si>
  <si>
    <t>Alle Tabellenblätter sind mit dem Computer auszufüllen.</t>
  </si>
  <si>
    <t>Bedeutung der farblichen Zellmarkierungen:</t>
  </si>
  <si>
    <t>Farbe</t>
  </si>
  <si>
    <t>Erklärung</t>
  </si>
  <si>
    <t>hellblau</t>
  </si>
  <si>
    <t>weiß</t>
  </si>
  <si>
    <t>Zellen werden automatisch befüllt.</t>
  </si>
  <si>
    <t>III. Hinweise zur Abgabe des Gebotsformulars</t>
  </si>
  <si>
    <r>
      <t xml:space="preserve">Die Voreinstellung der Tabellenblätter ist bei </t>
    </r>
    <r>
      <rPr>
        <b/>
        <sz val="11"/>
        <rFont val="Segoe UI"/>
        <family val="2"/>
      </rPr>
      <t>100% Zoomfaktor</t>
    </r>
    <r>
      <rPr>
        <sz val="11"/>
        <rFont val="Segoe UI"/>
        <family val="2"/>
      </rPr>
      <t>. Sollten doch einige Teile der Tabellenblätter für Sie nicht sichtbar sein, ändern Sie den Zoomfaktor auf 100%.</t>
    </r>
  </si>
  <si>
    <t>Gebotstermin: 08.09.2026</t>
  </si>
  <si>
    <t>1.1.1 Firma (inkl. Rechtsformzusatz)</t>
  </si>
  <si>
    <t>Bundesrepublik Deutschland</t>
  </si>
  <si>
    <t>3. Technologieklassen</t>
  </si>
  <si>
    <t>Gasturbinen ohne Abhitzekessel, Gasmotoren, sonstige Gaskraftwerke</t>
  </si>
  <si>
    <t>Anlagen zur Stromerzeugung aus fester oder flüssiger Biomasse</t>
  </si>
  <si>
    <t>Anlagen zur Stromerzeugung aus festem oder flüssigem Abfall</t>
  </si>
  <si>
    <t>Geothermie</t>
  </si>
  <si>
    <t>Pumpspeicher</t>
  </si>
  <si>
    <t>Wind an Land</t>
  </si>
  <si>
    <t>Wind auf See</t>
  </si>
  <si>
    <t>Photovoltaik</t>
  </si>
  <si>
    <t>Laufwasser</t>
  </si>
  <si>
    <t>Speicherwasser</t>
  </si>
  <si>
    <t>Bundesländer Deutschland</t>
  </si>
  <si>
    <t>Baden-Württemberg</t>
  </si>
  <si>
    <t>Bayern</t>
  </si>
  <si>
    <t>Hessen</t>
  </si>
  <si>
    <t>Nordrhein-Westfalen</t>
  </si>
  <si>
    <t>Rheinland-Pfalz</t>
  </si>
  <si>
    <t>Saarland</t>
  </si>
  <si>
    <t>Nachbarländer von Deutschland</t>
  </si>
  <si>
    <t>Belgien</t>
  </si>
  <si>
    <t>Dänemark</t>
  </si>
  <si>
    <t>Frankreich</t>
  </si>
  <si>
    <t>Luxemburg</t>
  </si>
  <si>
    <t>Österreich</t>
  </si>
  <si>
    <t>Polen</t>
  </si>
  <si>
    <t>Niederlande</t>
  </si>
  <si>
    <t>Tschechische Republik</t>
  </si>
  <si>
    <t>3. Gebühr und Sicherheit</t>
  </si>
  <si>
    <t>Bankbürgschaft unter Verwendung des Bürgschaftsformulars</t>
  </si>
  <si>
    <t>Straße</t>
  </si>
  <si>
    <t>Haus-Nr.</t>
  </si>
  <si>
    <t>PLZ</t>
  </si>
  <si>
    <t>Übertragungsnetzbetreiber</t>
  </si>
  <si>
    <t>Anschlussnetzbetreiber</t>
  </si>
  <si>
    <t>Dieses Formular besteht aus folgenden Tabellenblättern (im Weiteren: Tabellenblätter):</t>
  </si>
  <si>
    <t>Straße mit Hausnummer/ Orientierungsnummer</t>
  </si>
  <si>
    <t>Staat</t>
  </si>
  <si>
    <t>Firma des Unionsfremden nach § 2 Abs. 19 des Außenwirtschaftsgesetzes</t>
  </si>
  <si>
    <t>1. Bieterangaben</t>
  </si>
  <si>
    <t>unmittelbar oder mittelbar gehaltener Anteil der Stimmrechte in Prozent [%]</t>
  </si>
  <si>
    <t>1.1.2 Firmensitz</t>
  </si>
  <si>
    <t>1.4 Straße</t>
  </si>
  <si>
    <t>1.5 Haus-Nr.</t>
  </si>
  <si>
    <t>1.6 PLZ</t>
  </si>
  <si>
    <t>1.7 Ort</t>
  </si>
  <si>
    <t>1.9 Staat</t>
  </si>
  <si>
    <t>1.10 Telefon (mit Vorwahl)</t>
  </si>
  <si>
    <t>1.11 E-Mail</t>
  </si>
  <si>
    <t>1.1. Angaben zum Bieter</t>
  </si>
  <si>
    <t>1.13.1 Kontoinhaber</t>
  </si>
  <si>
    <t>1.13.2 IBAN</t>
  </si>
  <si>
    <t>1.13.3 BIC</t>
  </si>
  <si>
    <t>1.13.4 Straße</t>
  </si>
  <si>
    <t>1.13.5 Haus-Nr.</t>
  </si>
  <si>
    <t>1.13.7 Ort</t>
  </si>
  <si>
    <t>1.13.6 PLZ</t>
  </si>
  <si>
    <t>1.13.8 E-Mail-Adresse für Zahlungsdaten</t>
  </si>
  <si>
    <t xml:space="preserve">NUTS-Ebene Region 2 Code </t>
  </si>
  <si>
    <t>Bieterangaben</t>
  </si>
  <si>
    <t>LZK01</t>
  </si>
  <si>
    <t>LZK02</t>
  </si>
  <si>
    <t>LZK03</t>
  </si>
  <si>
    <t>LZK04</t>
  </si>
  <si>
    <t>LZK05</t>
  </si>
  <si>
    <t>LZK06</t>
  </si>
  <si>
    <t>LZK07</t>
  </si>
  <si>
    <t>LZK08</t>
  </si>
  <si>
    <t>LZK09</t>
  </si>
  <si>
    <t>LZK10</t>
  </si>
  <si>
    <t>2. Angaben zum Gebot für eine Einzelanlage</t>
  </si>
  <si>
    <r>
      <t xml:space="preserve">2.1 Gebotsnummer </t>
    </r>
    <r>
      <rPr>
        <b/>
        <sz val="11"/>
        <color theme="1"/>
        <rFont val="Segoe UI"/>
        <family val="2"/>
      </rPr>
      <t>(nur verpflichtend, wenn mehr als ein Gebot abgegeben wird)</t>
    </r>
  </si>
  <si>
    <t>3.1 Angaben zur Gebühr</t>
  </si>
  <si>
    <t xml:space="preserve">Überweisung der Sicherheit auf das Konto der Bundesnetzagentur </t>
  </si>
  <si>
    <t>dass alle Angaben zum Bieter nach § 27 StromVKG und zur Anlage nach 
den §§ 28 und 29 StromVKG in das Marktstammdatenregister, falls dort entsprechende Angaben erfasst werden, eingetragen wurden.</t>
  </si>
  <si>
    <t>Mecklenburg-Vorpommern</t>
  </si>
  <si>
    <t>Niedersachsen</t>
  </si>
  <si>
    <t>Sachsen</t>
  </si>
  <si>
    <t>Sachsen-Anhalt</t>
  </si>
  <si>
    <t>Schleswig-Holstein</t>
  </si>
  <si>
    <t>Berlin</t>
  </si>
  <si>
    <t>Bremen</t>
  </si>
  <si>
    <t>Hamburg</t>
  </si>
  <si>
    <t>LZK-EA-H-092026-V01</t>
  </si>
  <si>
    <t>15 Jahre</t>
  </si>
  <si>
    <t>1.13. Zahlungsdaten für Rechnungen und Gutschriften</t>
  </si>
  <si>
    <t>3.3 Angaben zur Identifikation der Überweisung der Gebotssicherheit</t>
  </si>
  <si>
    <t>Angabe der Gebietseinheit der Ebene 2, der gemeinsamen Klassifikation der Gebietseinheiten für Statistik, in der der Bieter seinen Sitz nach der Verordnung (EG) Nr. 1059/2003 hat.</t>
  </si>
  <si>
    <t>35.11.1</t>
  </si>
  <si>
    <t>Angabe des Hauptwirtschaftszweiges, in dem der Bieter tätig ist, auf Ebene der Gruppe, der statistische Systematik der Wirtschaftszweige in der Europäischen Gemeinschaft nach der Verordnung (EG) Nr. 1893/2006 in der jeweils geltenden Fassung.</t>
  </si>
  <si>
    <t>2.11 Verpflichtungszeitraum</t>
  </si>
  <si>
    <t>2.12 Standort der Anlage, auf die sich das Gebot bezieht:</t>
  </si>
  <si>
    <t xml:space="preserve">2.12.1 Staatsgebiet: </t>
  </si>
  <si>
    <t>2.12.3 Straße</t>
  </si>
  <si>
    <t>2.12.4 Haus-Nr.</t>
  </si>
  <si>
    <t>2.13 Nummern, unter denen das Projekt, oder die Anlage und ihre Einheiten im Marktstammdatenregister registriert sind (MaStR-Nr.).</t>
  </si>
  <si>
    <t>Angegebener Verwendungszweck der Überweisung der Gebotssicherheit</t>
  </si>
  <si>
    <t xml:space="preserve">3.2 Angaben zur Sicherheit </t>
  </si>
  <si>
    <t>Gebot_für_Einzelanlage</t>
  </si>
  <si>
    <t>1.2 Vorname</t>
  </si>
  <si>
    <t>1.3 Nachname</t>
  </si>
  <si>
    <t>1.12.1 Vorname</t>
  </si>
  <si>
    <t>1.12.2 Nachname</t>
  </si>
  <si>
    <t>Postleitzahl mit/oder Ortsname</t>
  </si>
  <si>
    <t>jede Änderung der den Erklärungen oben zugrundeliegenden Umstände unverzüglich den Übertragungsnetzbetreibern mitzuteilen.</t>
  </si>
  <si>
    <t>Hinweise Gebotsformular</t>
  </si>
  <si>
    <t>2.12.5 Gemarkung/ Flur/Flurstück</t>
  </si>
  <si>
    <t>2.12.6 geografische Koordinaten</t>
  </si>
  <si>
    <t>2.12.7 PLZ</t>
  </si>
  <si>
    <t xml:space="preserve">2.12.8 Ort    </t>
  </si>
  <si>
    <t>2.12.9 Bundesland</t>
  </si>
  <si>
    <t>Gebotsnummer</t>
  </si>
  <si>
    <t>Firma</t>
  </si>
  <si>
    <t>Steuer-ID</t>
  </si>
  <si>
    <t>ABR</t>
  </si>
  <si>
    <t>Firmensitz</t>
  </si>
  <si>
    <t>Ort</t>
  </si>
  <si>
    <t>Telefon</t>
  </si>
  <si>
    <t>E-Mail</t>
  </si>
  <si>
    <t>Name_BV</t>
  </si>
  <si>
    <t>Vorname_BV</t>
  </si>
  <si>
    <t>Straße_BV</t>
  </si>
  <si>
    <t>Haus-Nr._BV</t>
  </si>
  <si>
    <t>PLZ_BV</t>
  </si>
  <si>
    <t>Ort_BV</t>
  </si>
  <si>
    <t>Staat_BV</t>
  </si>
  <si>
    <t>Telefon_BV</t>
  </si>
  <si>
    <t>E-Mail_BV</t>
  </si>
  <si>
    <t>gebotene_reduzierte_Leistung_MW</t>
  </si>
  <si>
    <t>gebotene_nominale_Leistung_MW</t>
  </si>
  <si>
    <t>angewendeter_Reduktionsfaktor</t>
  </si>
  <si>
    <t>Gebotswert_Euro_pro_MW</t>
  </si>
  <si>
    <t>Höchsterbringungsdauer_h</t>
  </si>
  <si>
    <t>Süden_A</t>
  </si>
  <si>
    <t>Bundesland_A</t>
  </si>
  <si>
    <t>Straße_A</t>
  </si>
  <si>
    <t>Haus-Nr._A</t>
  </si>
  <si>
    <t>PLZ_A</t>
  </si>
  <si>
    <t>Ort_A</t>
  </si>
  <si>
    <t>MaStR-Nr.</t>
  </si>
  <si>
    <t>Technologieklasse</t>
  </si>
  <si>
    <t>Art_der_Sicherheit</t>
  </si>
  <si>
    <t>Kontoinhaber</t>
  </si>
  <si>
    <t>IBAN</t>
  </si>
  <si>
    <t>BIC</t>
  </si>
  <si>
    <t>Ansässigkeit_Bieter</t>
  </si>
  <si>
    <t>Deutschland</t>
  </si>
  <si>
    <t>Ausland</t>
  </si>
  <si>
    <t>Ansässigkeit</t>
  </si>
  <si>
    <t>Unionsfremder Bieter</t>
  </si>
  <si>
    <t>Unionsfremd</t>
  </si>
  <si>
    <t>ja</t>
  </si>
  <si>
    <t>nein</t>
  </si>
  <si>
    <t>keine Angabe</t>
  </si>
  <si>
    <t>RA_PLZ</t>
  </si>
  <si>
    <t>Register-Nr.</t>
  </si>
  <si>
    <t>Umsatzsteuer-ID</t>
  </si>
  <si>
    <t>Anlagenname</t>
  </si>
  <si>
    <t>nutzbare_Speicherkapazität_MWh</t>
  </si>
  <si>
    <t>installierte_Leistung_Anlage_MW</t>
  </si>
  <si>
    <t>Süden</t>
  </si>
  <si>
    <t xml:space="preserve">Angegebener Verwendungszweck der Überweisung der Gebühr </t>
  </si>
  <si>
    <t>VZ_Gebühr</t>
  </si>
  <si>
    <t>VZ_Gebotssicherheit</t>
  </si>
  <si>
    <t>Art der Sicherheit</t>
  </si>
  <si>
    <t>Überweisung</t>
  </si>
  <si>
    <t>Bürgschaft</t>
  </si>
  <si>
    <t>Versionsnummer</t>
  </si>
  <si>
    <t>Unternehmensarten</t>
  </si>
  <si>
    <t>Kleinstunternehmen</t>
  </si>
  <si>
    <t>kleines Unternehmen</t>
  </si>
  <si>
    <t>mittleres Unternehmen</t>
  </si>
  <si>
    <t>sonstiges Unternehmen</t>
  </si>
  <si>
    <t>1.17 Ist der Bieter ein Unternehmen nach der Empfehlung 2003/361/EG in der 
jeweils geltenden Fassung oder ein sonstiges Unternehmen?</t>
  </si>
  <si>
    <t>1.18 NUTS-Klassifiktation</t>
  </si>
  <si>
    <t>1.19 Klassifikation von Wirtschaftszweigen</t>
  </si>
  <si>
    <t>1.19.1 WZ 2025 Code</t>
  </si>
  <si>
    <t>1.19.2 WZ 2025 - Titel</t>
  </si>
  <si>
    <t>Auswahl Gründe § 29 Abs. 1</t>
  </si>
  <si>
    <t>Anlage wird noch geplant</t>
  </si>
  <si>
    <t>Anlage ist noch nicht gebaut bzw. fertiggestellt</t>
  </si>
  <si>
    <t>Anlage wurde noch nicht in Betrieb genommen</t>
  </si>
  <si>
    <t>Anlage wird neu errichtet</t>
  </si>
  <si>
    <t>Kapazität einer bestehenden Anlage wird erweitert</t>
  </si>
  <si>
    <t>Anlage wird tiefgreifend modernisiert</t>
  </si>
  <si>
    <t>Thüringen</t>
  </si>
  <si>
    <t>Bitte geben Sie freiwillig an, ob die Gebotssicherheit bis zum Gebotstermin geleistet wurde/ wird durch</t>
  </si>
  <si>
    <t>3. die Anlage für den Verpflichtungszeitraum</t>
  </si>
  <si>
    <t>2. gegen den Bieter keine offenen Rückforderungsansprüche aufgrund eines Beschlusses der Europäischen Kommission zur Feststellung der Unzulässigkeit einer Beihilfe und ihrer Unvereinbarkeit mit dem Europäischen Binnenmarkt bestehen,</t>
  </si>
  <si>
    <t xml:space="preserve">1. der Bieter kein Unternehmen in Schwierigkeiten im Sinn der Mitteilung der Kommission - Leitlinien für staatliche Beihilfen zur Rettung und Umstrukturierung nicht-finanzieller Unternehmen in Schwierigkeiten (ABl. C 249 vom 31.7.2014, S. 1) ist,
</t>
  </si>
  <si>
    <t>4. die nach § 26 Absatz 5 StromVKG erforderlichen Eintragungen in das Marktstammdatenregister erfolgt sind.</t>
  </si>
  <si>
    <t xml:space="preserve">dass die gebotsgegenständliche Anlage ab dem Jahr 2045 klimaneutral betrieben wird. </t>
  </si>
  <si>
    <t>Elektrizitätserzeugung aus nicht erneuerbaren Energieträgern ohne Verteilung</t>
  </si>
  <si>
    <t>sonstiges</t>
  </si>
  <si>
    <r>
      <t>An dem bereitgestellten elektronischen Gebotsformular dürfen vom Bieter keine strukturellen Veränderungen (Einfügen oder Löschen von Zeilen, Verändern und Löschen von Formeln etc.) vorgenommen werden (</t>
    </r>
    <r>
      <rPr>
        <b/>
        <sz val="11"/>
        <color theme="1"/>
        <rFont val="Segoe UI"/>
        <family val="2"/>
      </rPr>
      <t>Manipulationsverbot</t>
    </r>
    <r>
      <rPr>
        <sz val="11"/>
        <color theme="1"/>
        <rFont val="Segoe UI"/>
        <family val="2"/>
      </rPr>
      <t>). Eintragungen sind nur in den dafür vorgesehenen Feldern nach der vorgegebenen Syntax vorzunehmen. Manipulationen an dem vorgegebenen Gebotsformular führen zu einem Ausschluss des Gebotes nach § 49 Abs. 1 i.V.m. § 37 Abs. 4 StromVKG.</t>
    </r>
  </si>
  <si>
    <t>1.13.10 Steueridentifikationsnummer des Bieters</t>
  </si>
  <si>
    <r>
      <rPr>
        <b/>
        <sz val="11"/>
        <color theme="1"/>
        <rFont val="Segoe UI"/>
        <family val="2"/>
      </rPr>
      <t>Hinweis:</t>
    </r>
    <r>
      <rPr>
        <sz val="11"/>
        <color theme="1"/>
        <rFont val="Segoe UI"/>
        <family val="2"/>
      </rPr>
      <t xml:space="preserve"> Die nachfolgende Angabe im Gebotsformular zur Überweisung ist nicht verpflichtend. Die Angabe wird empfohlen, da sie der Identifikation der Überweisung dient.</t>
    </r>
  </si>
  <si>
    <t>aa. nach dem Erneuerbare-Energien-Gesetz oder einer aufgrund des Erneuerbare-Energien-Gesetzes erlassenen Rechtsverordnung,</t>
  </si>
  <si>
    <t>b. anderweitig eine staatliche Förderung erhält,</t>
  </si>
  <si>
    <t>bb. nach dem Kraft-Wärme-Kopplungsgesetz oder einer aufgrund des Kraft-Wärme-Kopplungsgesetzes erlassenen Rechtsverordung oder,</t>
  </si>
  <si>
    <t>cc. die dieselben förderfähigen Kosten wie die nach diesem Gesetz betriffen, und</t>
  </si>
  <si>
    <t>4. Erklärungen und Verpflichtungen</t>
  </si>
  <si>
    <t>Werden die Erklärungen und Verpflichtungen nicht abgegeben (= die Häkchen nicht gesetzt), führt dies zum Ausschluss des Gebots.</t>
  </si>
  <si>
    <t xml:space="preserve">a. weder ganz noch teilweise bereits einen Zuschlag nach diesem Gesetz erhalten hat, noch
</t>
  </si>
  <si>
    <t>1.12 Angaben des Gebotsbevollmächtigten</t>
  </si>
  <si>
    <t>1.12.3 Zusatzangabe</t>
  </si>
  <si>
    <t>1.12.4 Straße</t>
  </si>
  <si>
    <t>1.12.5 Haus-Nr.</t>
  </si>
  <si>
    <t>1.12.6 PLZ</t>
  </si>
  <si>
    <t>1.12.7 Ort</t>
  </si>
  <si>
    <t>1.12.8 Staat</t>
  </si>
  <si>
    <t>1.12.9 Telefon (mit Vorwahl)</t>
  </si>
  <si>
    <t>1.12.10 E-Mail</t>
  </si>
  <si>
    <r>
      <t xml:space="preserve">2.3 Gebotswert für die gebotene reduzierte Leistung in € pro Megawatt pro Jahr (mit </t>
    </r>
    <r>
      <rPr>
        <b/>
        <sz val="11"/>
        <color theme="1"/>
        <rFont val="Segoe UI"/>
        <family val="2"/>
      </rPr>
      <t>zwei</t>
    </r>
    <r>
      <rPr>
        <sz val="11"/>
        <color theme="1"/>
        <rFont val="Segoe UI"/>
        <family val="2"/>
      </rPr>
      <t xml:space="preserve"> </t>
    </r>
    <r>
      <rPr>
        <b/>
        <sz val="11"/>
        <color theme="1"/>
        <rFont val="Segoe UI"/>
        <family val="2"/>
      </rPr>
      <t>Nachkommastellen</t>
    </r>
    <r>
      <rPr>
        <sz val="11"/>
        <color theme="1"/>
        <rFont val="Segoe UI"/>
        <family val="2"/>
      </rPr>
      <t>)</t>
    </r>
  </si>
  <si>
    <r>
      <t>2.4 gebotene reduzierte Leistung der Anlage in Megawatt (mit</t>
    </r>
    <r>
      <rPr>
        <b/>
        <sz val="11"/>
        <color theme="1"/>
        <rFont val="Segoe UI"/>
        <family val="2"/>
      </rPr>
      <t xml:space="preserve"> drei Nachkommastellen</t>
    </r>
    <r>
      <rPr>
        <sz val="11"/>
        <color theme="1"/>
        <rFont val="Segoe UI"/>
        <family val="2"/>
      </rPr>
      <t>)</t>
    </r>
  </si>
  <si>
    <r>
      <t xml:space="preserve">2.5 gebotene nominale Leistung der Anlage in Megawatt (mit </t>
    </r>
    <r>
      <rPr>
        <b/>
        <sz val="11"/>
        <color theme="1"/>
        <rFont val="Segoe UI"/>
        <family val="2"/>
      </rPr>
      <t>drei Nachkommastellen</t>
    </r>
    <r>
      <rPr>
        <sz val="11"/>
        <color theme="1"/>
        <rFont val="Segoe UI"/>
        <family val="2"/>
      </rPr>
      <t>)</t>
    </r>
  </si>
  <si>
    <r>
      <t xml:space="preserve">2.6 angewendeter Reduktionsfaktor (mit </t>
    </r>
    <r>
      <rPr>
        <b/>
        <sz val="11"/>
        <color theme="1"/>
        <rFont val="Segoe UI"/>
        <family val="2"/>
      </rPr>
      <t>zwei Nachkommastellen</t>
    </r>
    <r>
      <rPr>
        <sz val="11"/>
        <color theme="1"/>
        <rFont val="Segoe UI"/>
        <family val="2"/>
      </rPr>
      <t>) nach Anlage 4 StromVKG</t>
    </r>
  </si>
  <si>
    <r>
      <t xml:space="preserve">2.7 installierte Leistung der Anlage in Megawatt (mit </t>
    </r>
    <r>
      <rPr>
        <b/>
        <sz val="11"/>
        <color theme="1"/>
        <rFont val="Segoe UI"/>
        <family val="2"/>
      </rPr>
      <t>drei Nachkommastellen</t>
    </r>
    <r>
      <rPr>
        <sz val="11"/>
        <color theme="1"/>
        <rFont val="Segoe UI"/>
        <family val="2"/>
      </rPr>
      <t xml:space="preserve">) </t>
    </r>
  </si>
  <si>
    <r>
      <t xml:space="preserve">2.8 bei einer Stromspeicheranlage, die nutzbare Speicherkapazität in Megawattstunden (mit </t>
    </r>
    <r>
      <rPr>
        <b/>
        <sz val="11"/>
        <color theme="1"/>
        <rFont val="Segoe UI"/>
        <family val="2"/>
      </rPr>
      <t>drei Nachkommastellen</t>
    </r>
    <r>
      <rPr>
        <sz val="11"/>
        <color theme="1"/>
        <rFont val="Segoe UI"/>
        <family val="2"/>
      </rPr>
      <t>)</t>
    </r>
  </si>
  <si>
    <r>
      <t xml:space="preserve">Falls es sich beim Bieter um eine </t>
    </r>
    <r>
      <rPr>
        <b/>
        <sz val="11"/>
        <color theme="1"/>
        <rFont val="Segoe UI"/>
        <family val="2"/>
      </rPr>
      <t>natürliche Person</t>
    </r>
    <r>
      <rPr>
        <sz val="11"/>
        <color theme="1"/>
        <rFont val="Segoe UI"/>
        <family val="2"/>
      </rPr>
      <t xml:space="preserve"> handelt, die kein eingetragener Kaufmann ist, sind die Felder 1.2 und 1.3 mit Namen und Vornamen des Bieters auszufüllen (in diesen Fällen sind in den Feldern 1.1.1 und 1.1.2 keine Eintragungen erforderlich). </t>
    </r>
  </si>
  <si>
    <r>
      <rPr>
        <b/>
        <sz val="11"/>
        <color theme="1"/>
        <rFont val="Segoe UI"/>
        <family val="2"/>
      </rPr>
      <t>Hinweis:</t>
    </r>
    <r>
      <rPr>
        <sz val="11"/>
        <color theme="1"/>
        <rFont val="Segoe UI"/>
        <family val="2"/>
      </rPr>
      <t xml:space="preserve"> Die Felder 1.13.4 bis 1.13.7 sind nur auszufüllen, wenn die Rechnungsanschrift von den </t>
    </r>
    <r>
      <rPr>
        <b/>
        <sz val="11"/>
        <color theme="1"/>
        <rFont val="Segoe UI"/>
        <family val="2"/>
      </rPr>
      <t>anderen Angaben</t>
    </r>
    <r>
      <rPr>
        <sz val="11"/>
        <color theme="1"/>
        <rFont val="Segoe UI"/>
        <family val="2"/>
      </rPr>
      <t>, die unter 1.4 - 1.11 angegeben werden, abweicht.</t>
    </r>
  </si>
  <si>
    <t>Gas- und Dampfturbinenkraftwerk</t>
  </si>
  <si>
    <t>Batterien und sonstige Speicher</t>
  </si>
  <si>
    <t>Die Gebotssicherheit beträgt 15 Prozent des Höchstwerts nach § 39 StromVKG multipliziert mit der gebotenen reduzierten Leistung. Falls die Gebotssicherheit durch eine Zahlung gestellt wird, soll diese separat von der Gebühr überwiesen werden (zwei Zahlungen pro Gebot). Zum Verwendungszweck für Überweisungen bitte Ziffer 3.3 beachten. Sofern die Sicherheit durch eine Bürgschaft geleistet wird, ist bei Abgabe von mehr als einem Gebot für jedes Gebot eine eigene Bürgschaft zu stellen. Der Bürge muss in der Europäischen Union oder in einem Staat der Vertragsparteien des Abkommens über den Europäischen Wirtschaftsraum als Kreditinstitut oder als Kreditversicherer zugelassen sein. Bei der Bürgschaft muss es sich um eine unwiderrufliche, unbedingte, auf den Verpflichtungszeitraum und 1 Jahr darüber hinaus befristete und selbstschuldnerische Bürgschaft auf erstes Anfordern handeln. Die Bürgschaftserklärung ist in deutscher Sprache unter Verzicht auf die Einrede der Vorausklage nach § 771 des Bürgerlichen Gesetzbuchs und unter Verzicht auf die Einreden der Aufrechenbarkeit und Anfechtbarkeit nach § 770 des Bürgerlichen Gesetzbuchs abzugeben.
Es ist zwingend das ist das mit dem jeweiligen Gebotstermin bekanntgemachte Bürgschaftsformular zu verwenden.</t>
  </si>
  <si>
    <r>
      <t xml:space="preserve">Falls der Bieter die Gebotssicherheit durch Überweisung leisten möchte, ist für die Überweisung der Gebotssicherheit dasselbe Konto wie bei der Gebühr zu verwenden:
</t>
    </r>
    <r>
      <rPr>
        <b/>
        <u/>
        <sz val="11"/>
        <color theme="1"/>
        <rFont val="Segoe UI"/>
        <family val="2"/>
      </rPr>
      <t>Bankverbindung:</t>
    </r>
    <r>
      <rPr>
        <sz val="11"/>
        <color theme="1"/>
        <rFont val="Segoe UI"/>
        <family val="2"/>
      </rPr>
      <t xml:space="preserve">
</t>
    </r>
    <r>
      <rPr>
        <b/>
        <sz val="11"/>
        <color theme="1"/>
        <rFont val="Segoe UI"/>
        <family val="2"/>
      </rPr>
      <t>Kontoinhaber: Bundeskasse
IBAN: DE08 7500 0000 0075 0010 07</t>
    </r>
    <r>
      <rPr>
        <sz val="11"/>
        <color theme="1"/>
        <rFont val="Segoe UI"/>
        <family val="2"/>
      </rPr>
      <t xml:space="preserve">
</t>
    </r>
    <r>
      <rPr>
        <b/>
        <sz val="11"/>
        <color theme="1"/>
        <rFont val="Segoe UI"/>
        <family val="2"/>
      </rPr>
      <t xml:space="preserve">BIC: MARKDEF1750
</t>
    </r>
    <r>
      <rPr>
        <sz val="11"/>
        <color theme="1"/>
        <rFont val="Segoe UI"/>
        <family val="2"/>
      </rPr>
      <t xml:space="preserve">
Die Gebotssicherheit soll getrennt von der Gebühr überwiesen werden. 
Die eindeutige Zuordenbarkeit der Überweisung zu dem einzelnen Gebot ist durch eine eindeutige Angabe im Verwendungszweck der Überweisung sicherzustellen. Sollte die Zuordnung der Zahlungen nicht möglich sein, führt dies zum Ausschluss der Gebote. Bei der Abgabe von mehr als einem Gebot </t>
    </r>
    <r>
      <rPr>
        <b/>
        <sz val="11"/>
        <color theme="1"/>
        <rFont val="Segoe UI"/>
        <family val="2"/>
      </rPr>
      <t>muss</t>
    </r>
    <r>
      <rPr>
        <sz val="11"/>
        <color theme="1"/>
        <rFont val="Segoe UI"/>
        <family val="2"/>
      </rPr>
      <t xml:space="preserve"> die Gebotssicherheit für jedes Gebot einzeln überwiesen werden und anhand des Verwendungszwecks eindeutig den einzelnen Geboten zuordenbar sein. Sollte die Zuordnung der Zahlungen nicht möglich sein, führt dies zum Ausschluss der Gebote. Als Verwendungszweck ist zunächst zwingend „</t>
    </r>
    <r>
      <rPr>
        <b/>
        <sz val="11"/>
        <color theme="1"/>
        <rFont val="Segoe UI"/>
        <family val="2"/>
      </rPr>
      <t>069064</t>
    </r>
    <r>
      <rPr>
        <sz val="11"/>
        <color theme="1"/>
        <rFont val="Segoe UI"/>
        <family val="2"/>
      </rPr>
      <t xml:space="preserve">“ einzutragen.
Bei Anwendung der folgenden Systematik für den Verwendungszweck kann die Überweisung der Sicherheit in jedem Fall dem richtigen Gebot zugeordnet werden:
</t>
    </r>
    <r>
      <rPr>
        <b/>
        <sz val="11"/>
        <color theme="1"/>
        <rFont val="Segoe UI"/>
        <family val="2"/>
      </rPr>
      <t>069064 Sicherheit [Bietername mit Rechtsform] [Gebotsnummer]</t>
    </r>
  </si>
  <si>
    <t>1.20 Eingabe für alle unionsfremden juristischen Personen im Sinne von § 2 Absatz 19 Außenwirtschaftsgesetz</t>
  </si>
  <si>
    <r>
      <t>Wenn ja, füllen Sie bitte zusätzliche Angaben für unionsfremde juristische Personen (</t>
    </r>
    <r>
      <rPr>
        <b/>
        <sz val="11"/>
        <color theme="1"/>
        <rFont val="Segoe UI"/>
        <family val="2"/>
      </rPr>
      <t>1.20</t>
    </r>
    <r>
      <rPr>
        <sz val="11"/>
        <color theme="1"/>
        <rFont val="Segoe UI"/>
        <family val="2"/>
      </rPr>
      <t>) aus.
Wenn nein, beachten Sie diesen Hinweis nicht.</t>
    </r>
  </si>
  <si>
    <t>Brandenburg</t>
  </si>
  <si>
    <t>Erklärungen und Verpflichtungen</t>
  </si>
  <si>
    <t>2.14 Netzbetreiber, an dessen Netz die Anlage angeschlossen ist bzw. sein wird, und der Übertragungsnetzbetreiber; Datum des (voraussichtlichen) Netzanschlusses</t>
  </si>
  <si>
    <t>Wird im vorherigen Feld "sonstiges" angegeben, dann ist hier ein Grund einzutragen.</t>
  </si>
  <si>
    <t>Für den Bieter sind vollständige Angaben zum Zeitpunkt der Gebotsabgabe, nicht möglich, weil</t>
  </si>
  <si>
    <t>Bei den folgenden Angaben (1 -5) ist es zulässig, keine Angabe zu machen, wenn dies aufgrund des Realisierungsstands der Anlage nicht möglich ist. In diesem Fall ist der jeweilige Grund anzugeben.</t>
  </si>
  <si>
    <t>2.15 Weitere Angaben nach § 38 Abs. 3 i.V.m. § 29 StromVKG</t>
  </si>
  <si>
    <t>Straße_RA</t>
  </si>
  <si>
    <t>Haus-Nr._RA</t>
  </si>
  <si>
    <t>Ort_RA</t>
  </si>
  <si>
    <t>Mail_RA</t>
  </si>
  <si>
    <t>Eigenerklärung_30</t>
  </si>
  <si>
    <t>Verpflichtung_30</t>
  </si>
  <si>
    <t>Bestätigung_38_3</t>
  </si>
  <si>
    <t>Bestätigung_38_5</t>
  </si>
  <si>
    <t>Verpflichtung_38_6</t>
  </si>
  <si>
    <t>2.12.10 Angabe zur Zulässigkeit des Standorts nach § 12 Abs. 3 StromVKG</t>
  </si>
  <si>
    <r>
      <rPr>
        <b/>
        <sz val="11"/>
        <color theme="1"/>
        <rFont val="Segoe UI"/>
        <family val="2"/>
      </rPr>
      <t>Variante 1.)</t>
    </r>
    <r>
      <rPr>
        <sz val="11"/>
        <color theme="1"/>
        <rFont val="Segoe UI"/>
        <family val="2"/>
      </rPr>
      <t xml:space="preserve">
Wurde an dem unter 2.12 angegebenen Standort zum Stichtag 30.06.2026 eine Erzeugungsanlage betrieben?</t>
    </r>
  </si>
  <si>
    <t>Zulässigkeit des Standortes</t>
  </si>
  <si>
    <t xml:space="preserve">1.15 Handelsregister, Vereinsregister oder Genossenschaftsregister, soweit vorhanden (In- oder ausländische Registernummer) </t>
  </si>
  <si>
    <t>Variante 2. a)</t>
  </si>
  <si>
    <t>In der Erzeugungsanlage wurden in den letzten 5 Jahren vor dem jeweiligen Gebotstermin keine gasförmigen Brennstoffe als Hauptenergieträger zur Stromerzeugung eingesetzt.</t>
  </si>
  <si>
    <t>Variante 2. b)</t>
  </si>
  <si>
    <t>Für die Erzeugungsanlage wurde die endgültige Stilllegung nach § 13b Absatz 1 Satz 1 des Energiewirtschaftsgesetzes angezeigt und sie war in den letzten 5 Jahren vor dem jeweiligen Gebotstermin wenigstens zeitweise als systemrelevant nach § 13b des Energiewirtschaftsgesetzes ausgewiesen.</t>
  </si>
  <si>
    <t>Variante 2. c)</t>
  </si>
  <si>
    <t>2.9 Technologieklasse gem. Anlage 3 StromVKG</t>
  </si>
  <si>
    <t>Regelbare Lasten</t>
  </si>
  <si>
    <t>Kleinanlagenpool</t>
  </si>
  <si>
    <t>Variante 2. d) aa)</t>
  </si>
  <si>
    <t>2.10 Höchsterbringungsdauer in vollen Stunden (ganze Zahlen) bei einer Anlage einer energiebegrenzten Technologieklasse</t>
  </si>
  <si>
    <t>Variante 2. d) bb)</t>
  </si>
  <si>
    <t>Auswahl der einschlägigen Variante:</t>
  </si>
  <si>
    <t>Bezeichnung der Erzeugungsanlage</t>
  </si>
  <si>
    <t>Varianten gem. § 12 Abs. 3 Nr. 2</t>
  </si>
  <si>
    <t>2. a)</t>
  </si>
  <si>
    <t>2. b)</t>
  </si>
  <si>
    <t>2. c)</t>
  </si>
  <si>
    <t>2. d) aa)</t>
  </si>
  <si>
    <t>2. d) bb)</t>
  </si>
  <si>
    <t>Varianten gem. § 12 Abs. 3 Nr. 2 StromVKG</t>
  </si>
  <si>
    <t>Vorname</t>
  </si>
  <si>
    <t>Nachname</t>
  </si>
  <si>
    <t>2033/361/EG</t>
  </si>
  <si>
    <t>NUTS</t>
  </si>
  <si>
    <t>WZ_2025_Code</t>
  </si>
  <si>
    <t>WZ_2025_Titel</t>
  </si>
  <si>
    <t>Flurstück_A</t>
  </si>
  <si>
    <t>Koordinaten_A</t>
  </si>
  <si>
    <t>Zulässigkeit_Standort</t>
  </si>
  <si>
    <t>Netzanschluss_Datum</t>
  </si>
  <si>
    <t>1_Angaben_Netzanschlusspunkt</t>
  </si>
  <si>
    <t>1_Netzanschlusspunkt_Grund</t>
  </si>
  <si>
    <t>1_Netzanschlusspunkt_Sonstiges</t>
  </si>
  <si>
    <t>2_MaLo-MeLo</t>
  </si>
  <si>
    <t>2_MaLo-MeLo_Grund</t>
  </si>
  <si>
    <t>2_MaLo-MeLo_Sonstiges</t>
  </si>
  <si>
    <t>3_Lastganggemessene_Anlage</t>
  </si>
  <si>
    <t>3_Lastgang_Grund</t>
  </si>
  <si>
    <t>3_Lastgang_Sonstiges</t>
  </si>
  <si>
    <r>
      <rPr>
        <b/>
        <u/>
        <sz val="11"/>
        <color theme="1"/>
        <rFont val="Segoe UI"/>
        <family val="2"/>
      </rPr>
      <t>Bankverbindung:</t>
    </r>
    <r>
      <rPr>
        <b/>
        <sz val="11"/>
        <color theme="1"/>
        <rFont val="Segoe UI"/>
        <family val="2"/>
      </rPr>
      <t xml:space="preserve">
Kontoinhaber: Bundeskasse
IBAN: DE08 7500 0000 0075 0010 07
BIC: MARKDEF1750</t>
    </r>
  </si>
  <si>
    <t>Als Verwendungszweck ist zunächst zwingend „069064“ einzutragen, damit die Zahlung von der Bundeskasse dem Ausschreibungsverfahren der Bundesnetzagentur für Langzeitkapazitäten zugeordnet werden kann. Anschließend soll ein individueller Zweck (Bietername und ggf. eine Gebotsnummer) eingetragen werden, damit die Zahlung dem jeweiligen Gebot eindeutig und unverwechselbar zugeordnet werden kann. Bei der Abgabe von mehr als einem Gebot muss die Gebühr für jedes Gebot einzeln überwiesen werden und anhand des Verwendungszwecks eindeutig den einzelnen Geboten zuordenbar sein. Sollte die Zuordnung der Zahlungen nicht möglich sein, führt dies zum Ausschluss der Gebote. Bei Anwendung der folgenden Systematik für den Verwendungszweck kann die Überweisung der Gebühr in jedem Fall dem richtigen Gebot zugeordnet werden:</t>
  </si>
  <si>
    <t xml:space="preserve">Für jedes einzelne Gebot ist vor dem Gebotstermin eine Gebühr in Höhe von 956,00 Euro zu entrichten. Die Gebühr muss spätestens am Gebotstermin auf dem Konto der Bundeskasse bei der Deutschen Bundesbank – Filiale Regensburg eingegangen sein und dem Ausschreibungsverfahren für Langzeitkapazitäten (LZK) eindeutig zugeordnet werden können.
</t>
  </si>
  <si>
    <t>069064 Gebühr [Bietername mit Rechtsform] [Gebotsnummer]</t>
  </si>
  <si>
    <t>Gebot für die Ausschreibung für 
Langzeitkapazitäten § 3 Abs. 1 Nr. 1 StromVKG</t>
  </si>
  <si>
    <t>------</t>
  </si>
  <si>
    <t>2. a) &amp; 2. b)</t>
  </si>
  <si>
    <t>2. a) &amp; 2. c)</t>
  </si>
  <si>
    <t>2. a) &amp; 2. b) &amp; 2. c)</t>
  </si>
  <si>
    <t>2. b) &amp; 2. c)</t>
  </si>
  <si>
    <t>Bezeichnung-Varianten</t>
  </si>
  <si>
    <t>Staaten_unionsfremd</t>
  </si>
  <si>
    <t>4_Emission</t>
  </si>
  <si>
    <t>4_Emission_Grund</t>
  </si>
  <si>
    <t>4_Emission_Sonstiges</t>
  </si>
  <si>
    <t>5_VN_Angeschlossen</t>
  </si>
  <si>
    <t>5_VN_Grund</t>
  </si>
  <si>
    <t>5_VN_Sonstiges</t>
  </si>
  <si>
    <t>Handelt es sich um einen in Deutschland ansässigen Bieter?</t>
  </si>
  <si>
    <t xml:space="preserve">Wenn nein, nutzen Sie bitte jeweils die zusätzlichen Felder (Ersatzangaben) für die Adressangabe. </t>
  </si>
  <si>
    <r>
      <rPr>
        <b/>
        <sz val="11"/>
        <color theme="1"/>
        <rFont val="Segoe UI"/>
        <family val="2"/>
      </rPr>
      <t>Hinweis:</t>
    </r>
    <r>
      <rPr>
        <sz val="11"/>
        <color theme="1"/>
        <rFont val="Segoe UI"/>
        <family val="2"/>
      </rPr>
      <t xml:space="preserve"> In der nachfolgenden auszufüllenden Zelle ist eine Formeln hinterlegt. Die Formel nutzt Werte aus 2.5 und 2.6 und berechnet die hier anzugebende gebotene reduzierte Leistung der Anlage. Die Nutzung der Formeln ist nicht zwingend erforderlich, deswegen kann die Formeln überschrieben werden.</t>
    </r>
  </si>
  <si>
    <t>MaStR-Nr. (Nur Zahlen eingeben): S E E</t>
  </si>
  <si>
    <t>Für den Bieter sind vollständige Angaben zum Zeitpunkt der Gebotsabgabe nicht möglich, weil</t>
  </si>
  <si>
    <t xml:space="preserve">dass er zumindest an einem vergleichbaren Projekt zur Schaffung von Kapazität beteiligt war. </t>
  </si>
  <si>
    <t>1.8 Zusatzangaben für Bieter, die nicht in Deutschland ansässig sind (Straße mit Hausnummer/Orientierungsnummer/Postleitzahl oder Ortsname)</t>
  </si>
  <si>
    <r>
      <rPr>
        <b/>
        <sz val="11"/>
        <color theme="1"/>
        <rFont val="Segoe UI"/>
        <family val="2"/>
      </rPr>
      <t>Hinweis:</t>
    </r>
    <r>
      <rPr>
        <sz val="11"/>
        <color theme="1"/>
        <rFont val="Segoe UI"/>
        <family val="2"/>
      </rPr>
      <t xml:space="preserve"> Für den Standort sind Angaben einzutragen, die eine eindeutige Zuordnung des Standorts ermöglichen. Dies ist mindestens eine der folgenden Angaben:
- die postalische Adresse oder 
- die Bezeichnung des Flurstücks/der Flurstücke oder 
- die geografischen Koordinaten</t>
    </r>
  </si>
  <si>
    <r>
      <rPr>
        <b/>
        <sz val="11"/>
        <color theme="1"/>
        <rFont val="Segoe UI"/>
        <family val="2"/>
      </rPr>
      <t>Hinweis:</t>
    </r>
    <r>
      <rPr>
        <sz val="11"/>
        <color theme="1"/>
        <rFont val="Segoe UI"/>
        <family val="2"/>
      </rPr>
      <t xml:space="preserve"> Die Felder 1.12.1 bis 1.12.10 sind </t>
    </r>
    <r>
      <rPr>
        <b/>
        <sz val="11"/>
        <color theme="1"/>
        <rFont val="Segoe UI"/>
        <family val="2"/>
      </rPr>
      <t xml:space="preserve">immer </t>
    </r>
    <r>
      <rPr>
        <sz val="11"/>
        <color theme="1"/>
        <rFont val="Segoe UI"/>
        <family val="2"/>
      </rPr>
      <t>auszufüllen, auch wenn der Gebotsbevollmächtigte dieselben Kontaktdaten wie unter 1.2. bis 1.11 hat.</t>
    </r>
  </si>
  <si>
    <t>Zusatz_BV</t>
  </si>
  <si>
    <t>Zusatzangaben</t>
  </si>
  <si>
    <r>
      <rPr>
        <b/>
        <sz val="11"/>
        <color theme="1"/>
        <rFont val="Segoe UI"/>
        <family val="2"/>
      </rPr>
      <t>Hinweis:</t>
    </r>
    <r>
      <rPr>
        <sz val="11"/>
        <color theme="1"/>
        <rFont val="Segoe UI"/>
        <family val="2"/>
      </rPr>
      <t xml:space="preserve"> Die Rückerstattung der nicht mehr benötigten Gebotssicherheit erfolgt ohne weiteres Zutun des Bieters auf das Konto, das im Tabellenblatt "Bieterangaben" angegeben wurde.
Die Gebotssicherheit wird erstattet, wenn das Gebot bis zum Gebotstermin zurückgenommen wurde, nach § 49 StromVKG ausgeschlossen wurde oder wenn es keinen Zuschlag erhalten hat. Im Falle eines bezuschlagten Gebots wird die Gebotssicherheit erstattet, sobald der Bieter die erforderliche Realisierungssicherheit (§ 43 StromVKG) an den zuständigen Übertragungsnetzbetreiber fristgerecht und in vollständiger Höhe geleistet hat. Die Gebotssicherheit wird verwertet, wenn der Bieter nach § 50 StromVKG vom Zuschlagsverfahren ausgeschlossen wird oder wenn und soweit die Realisierungssicherheit nach § 43 StromVKG nicht fristgerecht in vollständiger Höhe geleistet wird.</t>
    </r>
  </si>
  <si>
    <t>Gebot für Einzelanlage</t>
  </si>
  <si>
    <t>Gebuehr Sicherheit</t>
  </si>
  <si>
    <t>Zellen können vom Bieter ausgefüllt werden. 
Einige dieser Zellen haben Drop-Down-Auswahlmöglichkeiten oder sind "Häkchen"- oder Optionsfelder. Beachten Sie beim Ausfüllen der hellblauen Zellen die jeweiligen Hinweise auf den einzelnen Tabellenblättern.</t>
  </si>
  <si>
    <r>
      <t xml:space="preserve">Die Bundesnetzagentur stellt für das Gebotsformular eine geschützte XLSX-Datei bereit. Das vollständig ausgefüllte Gebotsformular muss spätestens bis zum kalendarisch bestimmten Gebotstermin </t>
    </r>
    <r>
      <rPr>
        <b/>
        <sz val="11"/>
        <rFont val="Segoe UI"/>
        <family val="2"/>
      </rPr>
      <t>ausschließlich elektronisch</t>
    </r>
    <r>
      <rPr>
        <sz val="11"/>
        <rFont val="Segoe UI"/>
        <family val="2"/>
      </rPr>
      <t xml:space="preserve"> über die digitale Kommunikationsplattform </t>
    </r>
    <r>
      <rPr>
        <b/>
        <sz val="11"/>
        <rFont val="Segoe UI"/>
        <family val="2"/>
      </rPr>
      <t xml:space="preserve">„Geschlossene Benutzergruppe“ (GBG) </t>
    </r>
    <r>
      <rPr>
        <sz val="11"/>
        <rFont val="Segoe UI"/>
        <family val="2"/>
      </rPr>
      <t>bei der Bundesnetzagentur eingegangen sein. Zur Vermeidung von Viren und Schadsoftware ist als Dateiformat für Excel ausschließlich die .xlsx-Endung zugelassen.</t>
    </r>
  </si>
  <si>
    <r>
      <t>Der Bieter ist verpflichtet,</t>
    </r>
    <r>
      <rPr>
        <b/>
        <sz val="11"/>
        <color theme="1"/>
        <rFont val="Segoe UI"/>
        <family val="2"/>
      </rPr>
      <t xml:space="preserve"> zutreffende </t>
    </r>
    <r>
      <rPr>
        <sz val="11"/>
        <color theme="1"/>
        <rFont val="Segoe UI"/>
        <family val="2"/>
      </rPr>
      <t xml:space="preserve">Angaben zu machen. </t>
    </r>
    <r>
      <rPr>
        <b/>
        <sz val="11"/>
        <color theme="1"/>
        <rFont val="Segoe UI"/>
        <family val="2"/>
      </rPr>
      <t>Fehlende</t>
    </r>
    <r>
      <rPr>
        <sz val="11"/>
        <color theme="1"/>
        <rFont val="Segoe UI"/>
        <family val="2"/>
      </rPr>
      <t xml:space="preserve"> oder </t>
    </r>
    <r>
      <rPr>
        <b/>
        <sz val="11"/>
        <color theme="1"/>
        <rFont val="Segoe UI"/>
        <family val="2"/>
      </rPr>
      <t>falsche</t>
    </r>
    <r>
      <rPr>
        <sz val="11"/>
        <color theme="1"/>
        <rFont val="Segoe UI"/>
        <family val="2"/>
      </rPr>
      <t xml:space="preserve"> Angaben können zum Ausschluss des Gebotes nach § 49 StromVKG oder Ausschluss des Bieters nach § 50 StromVKG führen.</t>
    </r>
  </si>
  <si>
    <t>Durch das Setzen des "Häkchens" gebe ich die Eigenerklärungen für den Bieter ab.
Den Hinweis dazu habe ich zur Kenntnis genommen.</t>
  </si>
  <si>
    <t>Durch das Setzen des "Häkchens" gebe ich die Verpflichtung für den Bieter ab.
Den Hinweis dazu habe ich zur Kenntnis genommen.</t>
  </si>
  <si>
    <t>Durch das Setzen des "Häkchens" gebe ich die Bestätigung für den Bieter ab.
Den Hinweis dazu habe ich zur Kenntnis genommen.</t>
  </si>
  <si>
    <t>Durch das Setzen des "Häkchens" gebe ich die Selbstverpflichtung für den Bieter ab.
Den Hinweis dazu habe ich zur Kenntnis genommen.</t>
  </si>
  <si>
    <t>Hinweis: Hier sind alle juristischen Personen einzutragen, die an dem Bieter, an dem Betreiber der gebotsgegenständlichen Anlage oder an der gebotsgegenständlichen Anlage unmittelbar oder mittelbar einen Anteil von 25 Prozent der Stimmrechte oder mehr halten.</t>
  </si>
  <si>
    <r>
      <t xml:space="preserve">Als Anwendungshilfe für die GBG dient die Datei </t>
    </r>
    <r>
      <rPr>
        <b/>
        <sz val="11"/>
        <color theme="1"/>
        <rFont val="Segoe UI"/>
        <family val="2"/>
      </rPr>
      <t>"Vorgaben und Hinweise zur elektronischen Gebotsabgabe</t>
    </r>
    <r>
      <rPr>
        <sz val="11"/>
        <color theme="1"/>
        <rFont val="Segoe UI"/>
        <family val="2"/>
      </rPr>
      <t>". In dieser wird Schritt für Schritt die Gebotsabgabe über die GBG erklärt.</t>
    </r>
  </si>
  <si>
    <t>1.14 MaStR-Nr.:</t>
  </si>
  <si>
    <t>Zusatzangaben_BV</t>
  </si>
  <si>
    <t>Zusatzangaben_RA</t>
  </si>
  <si>
    <r>
      <rPr>
        <b/>
        <sz val="11"/>
        <color theme="1"/>
        <rFont val="Segoe UI"/>
        <family val="2"/>
      </rPr>
      <t>Hinweis:</t>
    </r>
    <r>
      <rPr>
        <sz val="11"/>
        <color theme="1"/>
        <rFont val="Segoe UI"/>
        <family val="2"/>
      </rPr>
      <t xml:space="preserve"> Die MaStR-Nummer wurde dem Anlagenbetreiber bei der Registrierung im Marktstammdatenregister zugewiesen (Nummer beginnt mit ABR, SOM, SEM).</t>
    </r>
  </si>
  <si>
    <r>
      <rPr>
        <b/>
        <sz val="11"/>
        <color theme="1"/>
        <rFont val="Segoe UI"/>
        <family val="2"/>
      </rPr>
      <t>Hinweis</t>
    </r>
    <r>
      <rPr>
        <sz val="11"/>
        <color theme="1"/>
        <rFont val="Segoe UI"/>
        <family val="2"/>
      </rPr>
      <t xml:space="preserve">: </t>
    </r>
    <r>
      <rPr>
        <b/>
        <sz val="11"/>
        <color theme="1"/>
        <rFont val="Segoe UI"/>
        <family val="2"/>
      </rPr>
      <t xml:space="preserve">Juristische Personen, inkl. rechtsfähige Personengesellschaften und eingetragene Kaufleute, </t>
    </r>
    <r>
      <rPr>
        <sz val="11"/>
        <color theme="1"/>
        <rFont val="Segoe UI"/>
        <family val="2"/>
      </rPr>
      <t xml:space="preserve">müssen im Feld 1.1.1 die vollständige Firma inkl. Rechtsformzusatz angeben. Für den Gebotsbevollmächtigten sind die Felder 1.12.1 bis 1.12.10 auszufüllen. 
</t>
    </r>
  </si>
  <si>
    <r>
      <rPr>
        <b/>
        <sz val="11"/>
        <color theme="1"/>
        <rFont val="Segoe UI"/>
        <family val="2"/>
      </rPr>
      <t>Hinweis:</t>
    </r>
    <r>
      <rPr>
        <sz val="11"/>
        <color theme="1"/>
        <rFont val="Segoe UI"/>
        <family val="2"/>
      </rPr>
      <t xml:space="preserve"> Die nachfolgenden Zeilen enthalten die verschiedenen Varianten zur Zulässigkeit des Standorts nach § 12 Abs. 3 StromVKG. Das Gebot ist für den vom Bieter unter 2.12 angegebenen Standort nur zulässig, wenn eine Angabe zur Zulässigkeit des Standorts nach § 38 Abs. 4 S.1 StromVKG gemacht wird.</t>
    </r>
  </si>
  <si>
    <t>Falls keiner der vorgegebenen Gründe zutrifft, wählen Sie „sonstiges“ aus und geben den Grund im Freifeld darunter an. Bitte beachten Sie, dass Gründe unzulässig sind, die sich nicht aus dem Stand der Realisierung der Anlage ableiten lassen, beispielsweise eine vorübergehende Betriebsunfähigkeit oder ein hoher Aufwand bei der Datenbeschaffung.</t>
  </si>
  <si>
    <t xml:space="preserve">1.16 Umsatzsteuer-Identifikationsnummer (wenn keine Registernummer zugeteilt wurde, hilfsweise und soweit vorhanden) </t>
  </si>
  <si>
    <t xml:space="preserve">In der Erzeugungsanlage, die die Voraussetzungen der Varianten b) oder c) nicht erfüllt, wurden in den letzten 5 Jahren vor dem jeweiligen Gebotstermin gasförmige Brennstoffe als Hauptenergieträger zur Stromerzeugung eingesetzt und die installierte Leistung der Erzeugungsanlage wird zum Zeitpunkt des Abschlusses der vorläufigen Präqualifizierung nach Abschnitt 8 StromVKG gegenüber dem Stand des 31. Dezember 2025 im Umfang der gebotenen nominalen Leistung erweitert. </t>
  </si>
  <si>
    <t>In der Erzeugungsanlage, die die Voraussetzungen der Varianten b) oder c) nicht erfüllt, wurden in den letzten 5 Jahren vor dem jeweiligen Gebotstermin gasförmige Brennstoffe als Hauptenergieträger zur Stromerzeugung eingesetzt und die Erzeugungsanlage kann nach Errichtung der gebotsgegenständlichen Anlage zum Zeitpunkt des Abschlusses der vorläufigen Präqualifizierung nach Abschnitt 8 StromVKG zeitgleich in Volllast mit der gebotsgegenständlichen Anlage weiterbetrieben werden und dabei können beide Anlagen den von ihnen erzeugten elektrischen Strom vollständig zeitgleich in das Netz der allgemeinen Versorgung einspeisen.</t>
  </si>
  <si>
    <t>2.15.1 Angaben zum Anschlusspunkt an das Netz der allgemeinen Versorgung</t>
  </si>
  <si>
    <t>2.15.2 die Marktlokationsidentifikationsnummer und die Messlokationsidentifikationsnummer beziehungsweise die Bestätigung des Bieters, dass anlagenscharfes Messequipment bis zum Beginn des Verpflichtungszeitraums installiert wird</t>
  </si>
  <si>
    <t>2.15.3 Angabe des Bieters, dass die Anlage lastganggemessen ist</t>
  </si>
  <si>
    <t>2.15.4 die Angabe des Bieters, dass die Anlage keine Emissionen von mehr als 550 Gramm Kohlenstoffdioxid aus fossilen Brennstoffen je Kilowattstunde Elektrizität ausstößt und damit die Anforderungen nach Artikel 22 Abs. 4 der Verordnung (EU) 2019/943 eingehalten werden.</t>
  </si>
  <si>
    <t>2.15.5 bei einer an ein Verteilnetz angeschlossenen Anlage die Bestätigung des zuständigen Verteilnetzbetreibers, dass die Anlage an sein Verteilnetz angeschlossen ist.</t>
  </si>
  <si>
    <r>
      <t>Die Bundesnetzagentur fragt mit dem elektronischen Gebotsformular ausschließlich Informationen ab, die zur Bewertung und Reihung der abgegebenen Gebote erforderlich sind. Das elektronische Gebotsformular besteht aus</t>
    </r>
    <r>
      <rPr>
        <b/>
        <sz val="11"/>
        <color theme="1"/>
        <rFont val="Segoe UI"/>
        <family val="2"/>
      </rPr>
      <t xml:space="preserve"> vier</t>
    </r>
    <r>
      <rPr>
        <sz val="11"/>
        <color theme="1"/>
        <rFont val="Segoe UI"/>
        <family val="2"/>
      </rPr>
      <t xml:space="preserve"> Tabellenblättern. Diese stellen </t>
    </r>
    <r>
      <rPr>
        <b/>
        <sz val="11"/>
        <color theme="1"/>
        <rFont val="Segoe UI"/>
        <family val="2"/>
      </rPr>
      <t>zwingende Formatvorgaben</t>
    </r>
    <r>
      <rPr>
        <sz val="11"/>
        <color theme="1"/>
        <rFont val="Segoe UI"/>
        <family val="2"/>
      </rPr>
      <t xml:space="preserve"> im Sinne des § 37 Ab. 4 StromVKG dar. Das Gebotsformular muss vom Bieter daher </t>
    </r>
    <r>
      <rPr>
        <b/>
        <sz val="11"/>
        <color theme="1"/>
        <rFont val="Segoe UI"/>
        <family val="2"/>
      </rPr>
      <t xml:space="preserve">vollständig und entsprechend der Formatvorgaben </t>
    </r>
    <r>
      <rPr>
        <sz val="11"/>
        <color theme="1"/>
        <rFont val="Segoe UI"/>
        <family val="2"/>
      </rPr>
      <t>befüllt werden. Beachtet ein Bieter die Vorgaben nicht, schließt die Bundesnetzagentur das Gebot aus (§ 49 StromVKG); auch ein Bieterausschluss nach § 50 StromVKG ist möglich.</t>
    </r>
  </si>
  <si>
    <t>Halten unionsfremde juristischen Personen im Sinne von § 2 Abs. 19 Außenwirtschaftsgesetz an dem Bieter, an dem Betreiber der gebotsgegenständlichen Anlage oder an der gebotsgegenständlichen Anlage unmittelbar oder mittelbar einen Anteil von 25 Prozent der Stimmrechte oder mehr?</t>
  </si>
  <si>
    <t>2.12.2 Liegt die Anlage, für die das Gebot abgegeben wird im netztechnischen Süden (das Gebiet, des netztechnischen Südens umfasst die Bundesländer: Baden-Württemberg, Bayern, Hessen, Nordrhein-Westfalen, Rheinland-Pfalz und Saarland)?</t>
  </si>
  <si>
    <t>Der Bieter erklärt gem. § 30 Abs. 1 Nr. 1, Abs. 2 StromVKG, dass</t>
  </si>
  <si>
    <t>Der Bieter verpflichtet sich gem. § 30 Abs. 1 Nr. 2 StromVKG</t>
  </si>
  <si>
    <t>Der Bieter bestätigt gem. § 38 Abs. 3 StromVKG,</t>
  </si>
  <si>
    <t>Der Bieter bestätigt gem. § 38 Abs. 5 Nr. 3 StromVKG,</t>
  </si>
  <si>
    <t>Der Bieter verpflichtet sich gem. § 38 Abs. 6 Nr. 1 StromVKG,</t>
  </si>
  <si>
    <r>
      <t xml:space="preserve">Alle Tabellenblätter sind </t>
    </r>
    <r>
      <rPr>
        <b/>
        <sz val="11"/>
        <color theme="1"/>
        <rFont val="Segoe UI"/>
        <family val="2"/>
      </rPr>
      <t>schreibgeschützt</t>
    </r>
    <r>
      <rPr>
        <sz val="11"/>
        <color theme="1"/>
        <rFont val="Segoe UI"/>
        <family val="2"/>
      </rPr>
      <t xml:space="preserve">.
Eingaben können nur in den </t>
    </r>
    <r>
      <rPr>
        <b/>
        <sz val="11"/>
        <color theme="1"/>
        <rFont val="Segoe UI"/>
        <family val="2"/>
      </rPr>
      <t xml:space="preserve">hellblauen Zellen </t>
    </r>
    <r>
      <rPr>
        <sz val="11"/>
        <color theme="1"/>
        <rFont val="Segoe UI"/>
        <family val="2"/>
      </rPr>
      <t>des Gebotsformulars gemacht werden.</t>
    </r>
  </si>
  <si>
    <t>IV. Vollständigkeit, Richtigkeit und Manipulationsverbot</t>
  </si>
  <si>
    <t>2.2 Bezeichnung der Anlage</t>
  </si>
  <si>
    <t>Wenn Sie die Frage zu Variante 1.) mit „Ja“ beantwortet haben, sind nachfolgend weitere Angaben erforderlich. Für jede Erzeugungsanlage, die an dem unter Ziffer 2.12 benannten Standort zum 08.09.2026 betrieben wurde, sind jeweils gesonderte Angaben erforderlich.</t>
  </si>
  <si>
    <t>Nachfolgend werden alle weiteren Varianten des § 12 Abs. 3 StromVKG aufgeführt. Zu der jeweiligen Erzeugungsanlage kann in der anschließenden Tabelle die einschlägige Variante bzw. Variantenkombination ausgewählt werden.</t>
  </si>
  <si>
    <t>Werden die nach § 38 Abs. 4 S. 1 StromVKG erforderlichen Angaben nicht gemacht, führt dies zum Ausschluss des Gebotes.“</t>
  </si>
  <si>
    <t>2.14.1 Anschlussnetzbetreiber(Firma)</t>
  </si>
  <si>
    <t>2.14.2 Übertragungsnetzbetreiber(Firma)</t>
  </si>
  <si>
    <t>2.14.3 Datum des (voraussichtlichen) Netzanschlusses, bei zum Zeitpunkt der Gebotsabgabe nicht fertiggestellter Anlage</t>
  </si>
  <si>
    <r>
      <rPr>
        <b/>
        <sz val="11"/>
        <color theme="1"/>
        <rFont val="Segoe UI"/>
        <family val="2"/>
      </rPr>
      <t>Hinweis:</t>
    </r>
    <r>
      <rPr>
        <sz val="11"/>
        <color theme="1"/>
        <rFont val="Segoe UI"/>
        <family val="2"/>
      </rPr>
      <t xml:space="preserve"> Feld 1.1.2 ist nur auszufüllen, falls der Firmensitz von der Angabe des Ortes in 1.7 abweicht.</t>
    </r>
  </si>
  <si>
    <t>1.12.11 Zusatzangaben für einen im Ausland ansässigen Gebotsbevollmächtigten
(Straße mit Hausnummer/Orientierungsnummer/Postleitzahl oder Ortsname)</t>
  </si>
  <si>
    <t>1.13.9 Ersatzangaben für die Rechnungsanschrift, die nicht in Deutschland ansässig sind
(Straße mit Hausnummer/ Orientierungsnummer/Postleitzahl oder Ortsname)</t>
  </si>
  <si>
    <t>Erklaerungen_Verpflichtungen</t>
  </si>
  <si>
    <r>
      <t>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Außerdem muss das Gebot gemäß § 38 Abs. 3 StromVKG die Bestätigung des Bieters enthalten, dass alle Angaben zum Bieter nach § 27 und zur Anlage nach den §§ 38 und 29 StromVKG in das Marktstammdatenregister eingetragen wurden (falls dort entsprechende Angaben erfasst werden). Siehe dazu Tabellenblatt "Erklaerungen_Verpflichtungen".
Bei der Registrierung ist jede einzelne Einheit der Anlage</t>
    </r>
    <r>
      <rPr>
        <b/>
        <sz val="11"/>
        <color theme="1"/>
        <rFont val="Segoe UI"/>
        <family val="2"/>
      </rPr>
      <t xml:space="preserve"> separat </t>
    </r>
    <r>
      <rPr>
        <sz val="11"/>
        <color theme="1"/>
        <rFont val="Segoe UI"/>
        <family val="2"/>
      </rPr>
      <t>zu erfassen. Falls zum Zeitpunkt der Registrierung noch nicht absehbar ist, aus wie vielen Einheiten die Anlage bestehen wird, so ist zunächst nur eine Einheit zu erfassen. Eine Zusammenfassung der einzelnen Einheiten der Anlage erfolgt erst mit Inbetriebnahme der Anlage.</t>
    </r>
  </si>
  <si>
    <r>
      <t>Hinweis:</t>
    </r>
    <r>
      <rPr>
        <sz val="11"/>
        <color theme="1"/>
        <rFont val="Segoe UI"/>
        <family val="2"/>
      </rPr>
      <t xml:space="preserve"> In den folgenden beiden Zeilen sind bereits Eintragungen vorgenommen worden. Sollten diese Eintragungen aus ihrer Sicht nicht stimmen, bitten wir Sie diese Zeilen mit der korrekten Klassifikation zu überschreiben. Berücksichtigten Sie dabei die NACE-Nomenklatur. https://ec.europa.eu/eurostat/de/web/nace</t>
    </r>
  </si>
  <si>
    <t>Die Erzeugungsanlage wurde am Tage des Inkrafttretens des StromVKG nach § 13e des Energiewirtschaftsgesetzes als Kapazitätsreserveanlage vorgehalten.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</si>
</sst>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quot;0&quot;#"/>
    <numFmt numFmtId="166" formatCode="#,##0.000"/>
    <numFmt numFmtId="167" formatCode="0.000"/>
  </numFmts>
  <fonts count="20" x14ac:knownFonts="1">
    <font>
      <sz val="11"/>
      <color theme="1"/>
      <name val="BundesSans Office"/>
      <family val="2"/>
    </font>
    <font>
      <sz val="11"/>
      <color theme="1"/>
      <name val="Segoe UI"/>
      <family val="2"/>
    </font>
    <font>
      <u/>
      <sz val="11"/>
      <color theme="10"/>
      <name val="BundesSans Office"/>
      <family val="2"/>
    </font>
    <font>
      <b/>
      <sz val="12"/>
      <color theme="1"/>
      <name val="Segoe UI"/>
      <family val="2"/>
    </font>
    <font>
      <b/>
      <sz val="11"/>
      <color theme="1"/>
      <name val="Segoe UI"/>
      <family val="2"/>
    </font>
    <font>
      <b/>
      <u/>
      <sz val="12"/>
      <color theme="1"/>
      <name val="Segoe UI"/>
      <family val="2"/>
    </font>
    <font>
      <u/>
      <sz val="11"/>
      <color theme="10"/>
      <name val="Segoe UI"/>
      <family val="2"/>
    </font>
    <font>
      <sz val="11"/>
      <name val="Segoe UI"/>
      <family val="2"/>
    </font>
    <font>
      <b/>
      <sz val="11"/>
      <name val="Segoe UI"/>
      <family val="2"/>
    </font>
    <font>
      <sz val="8"/>
      <color theme="1"/>
      <name val="Segoe UI"/>
      <family val="2"/>
    </font>
    <font>
      <b/>
      <sz val="11"/>
      <color rgb="FFFF0000"/>
      <name val="Segoe UI"/>
      <family val="2"/>
    </font>
    <font>
      <sz val="11"/>
      <color rgb="FF000000"/>
      <name val="Segoe UI"/>
      <family val="2"/>
    </font>
    <font>
      <sz val="11"/>
      <color rgb="FFFF0000"/>
      <name val="Segoe UI"/>
      <family val="2"/>
    </font>
    <font>
      <sz val="12"/>
      <color theme="1"/>
      <name val="Segoe UI"/>
      <family val="2"/>
    </font>
    <font>
      <sz val="8"/>
      <name val="BundesSans Office"/>
      <family val="2"/>
    </font>
    <font>
      <sz val="11"/>
      <color rgb="FFC0E9F8"/>
      <name val="Segoe UI"/>
      <family val="2"/>
    </font>
    <font>
      <sz val="8"/>
      <color rgb="FF000000"/>
      <name val="Segoe UI"/>
      <family val="2"/>
    </font>
    <font>
      <b/>
      <u/>
      <sz val="11"/>
      <color theme="1"/>
      <name val="Segoe UI"/>
      <family val="2"/>
    </font>
    <font>
      <sz val="7"/>
      <color theme="1"/>
      <name val="Segoe UI"/>
      <family val="2"/>
    </font>
    <font>
      <b/>
      <sz val="11"/>
      <color theme="0"/>
      <name val="Segoe UI"/>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0E6F5"/>
        <bgColor indexed="64"/>
      </patternFill>
    </fill>
    <fill>
      <patternFill patternType="solid">
        <fgColor rgb="FFC0E9F8"/>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indexed="65"/>
        <bgColor theme="0"/>
      </patternFill>
    </fill>
    <fill>
      <patternFill patternType="solid">
        <fgColor theme="0" tint="-0.14999847407452621"/>
        <bgColor theme="0"/>
      </patternFill>
    </fill>
    <fill>
      <patternFill patternType="solid">
        <fgColor theme="4" tint="0.79998168889431442"/>
        <bgColor theme="0"/>
      </patternFill>
    </fill>
    <fill>
      <patternFill patternType="solid">
        <fgColor theme="0"/>
        <bgColor indexed="64"/>
      </patternFill>
    </fill>
  </fills>
  <borders count="2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medium">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307">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3" xfId="0" applyFont="1" applyFill="1" applyBorder="1" applyAlignment="1">
      <alignment vertical="center"/>
    </xf>
    <xf numFmtId="0" fontId="3" fillId="2" borderId="4" xfId="0" applyFont="1" applyFill="1" applyBorder="1" applyAlignment="1">
      <alignment vertical="center" wrapText="1"/>
    </xf>
    <xf numFmtId="0" fontId="4" fillId="2" borderId="4" xfId="0" applyFont="1" applyFill="1" applyBorder="1"/>
    <xf numFmtId="0" fontId="1" fillId="0" borderId="4" xfId="0" applyFont="1" applyBorder="1"/>
    <xf numFmtId="0" fontId="1" fillId="0" borderId="0" xfId="0" applyFont="1" applyAlignment="1">
      <alignment vertical="top" wrapText="1"/>
    </xf>
    <xf numFmtId="0" fontId="9" fillId="0" borderId="0" xfId="0" applyFont="1" applyAlignment="1">
      <alignment vertical="center"/>
    </xf>
    <xf numFmtId="0" fontId="4" fillId="2" borderId="4" xfId="0" applyFont="1" applyFill="1" applyBorder="1" applyAlignment="1">
      <alignment horizontal="center" vertical="center" wrapText="1"/>
    </xf>
    <xf numFmtId="0" fontId="1" fillId="3" borderId="5" xfId="0" applyFont="1" applyFill="1" applyBorder="1" applyAlignment="1" applyProtection="1">
      <alignment horizontal="left" vertical="top"/>
      <protection locked="0"/>
    </xf>
    <xf numFmtId="164" fontId="1" fillId="3" borderId="5" xfId="0" applyNumberFormat="1" applyFont="1" applyFill="1" applyBorder="1" applyAlignment="1" applyProtection="1">
      <alignment horizontal="left" vertical="top"/>
      <protection locked="0"/>
    </xf>
    <xf numFmtId="0" fontId="1" fillId="0" borderId="0" xfId="0" applyFont="1" applyFill="1"/>
    <xf numFmtId="0" fontId="11" fillId="0" borderId="0" xfId="0" applyFont="1"/>
    <xf numFmtId="0" fontId="1" fillId="2" borderId="2" xfId="0" applyFont="1" applyFill="1" applyBorder="1" applyAlignment="1">
      <alignment horizontal="center"/>
    </xf>
    <xf numFmtId="0" fontId="1" fillId="0" borderId="0" xfId="0" applyFont="1" applyFill="1" applyAlignment="1">
      <alignment horizontal="left" vertical="top" wrapText="1"/>
    </xf>
    <xf numFmtId="0" fontId="1" fillId="0" borderId="0" xfId="0" applyFont="1"/>
    <xf numFmtId="0" fontId="1" fillId="0" borderId="0" xfId="0" applyFont="1"/>
    <xf numFmtId="0" fontId="1" fillId="0" borderId="0" xfId="0" applyFont="1" applyAlignment="1">
      <alignment horizontal="left" vertical="top"/>
    </xf>
    <xf numFmtId="0" fontId="1" fillId="0" borderId="0" xfId="0" applyFont="1"/>
    <xf numFmtId="0" fontId="1" fillId="0" borderId="0" xfId="0" applyFont="1"/>
    <xf numFmtId="0" fontId="1" fillId="0" borderId="0" xfId="0" applyFont="1" applyFill="1" applyAlignment="1">
      <alignment wrapText="1"/>
    </xf>
    <xf numFmtId="0" fontId="1" fillId="0" borderId="0" xfId="0" applyFont="1"/>
    <xf numFmtId="0" fontId="1" fillId="2" borderId="1" xfId="0" applyFont="1" applyFill="1" applyBorder="1" applyProtection="1"/>
    <xf numFmtId="0" fontId="1" fillId="2" borderId="2" xfId="0" applyFont="1" applyFill="1" applyBorder="1" applyProtection="1"/>
    <xf numFmtId="0" fontId="1" fillId="0" borderId="0" xfId="0" applyFont="1" applyProtection="1"/>
    <xf numFmtId="0" fontId="1" fillId="2" borderId="3" xfId="0" applyFont="1" applyFill="1" applyBorder="1" applyAlignment="1" applyProtection="1">
      <alignment vertical="center"/>
    </xf>
    <xf numFmtId="0" fontId="4" fillId="2" borderId="4" xfId="0" applyFont="1" applyFill="1" applyBorder="1" applyAlignment="1" applyProtection="1">
      <alignment horizontal="center" vertical="center" wrapText="1"/>
    </xf>
    <xf numFmtId="0" fontId="1" fillId="0" borderId="0" xfId="0" applyFont="1" applyFill="1" applyProtection="1"/>
    <xf numFmtId="0" fontId="1" fillId="2" borderId="10" xfId="0" applyFont="1" applyFill="1" applyBorder="1" applyAlignment="1" applyProtection="1">
      <alignment vertical="center"/>
    </xf>
    <xf numFmtId="0" fontId="1" fillId="2" borderId="11" xfId="0" applyFont="1" applyFill="1" applyBorder="1" applyAlignment="1" applyProtection="1">
      <alignment horizontal="center" vertical="center"/>
    </xf>
    <xf numFmtId="0" fontId="1" fillId="2" borderId="12" xfId="0" applyFont="1" applyFill="1" applyBorder="1" applyProtection="1"/>
    <xf numFmtId="0" fontId="1" fillId="0" borderId="0" xfId="0" applyFont="1" applyFill="1" applyBorder="1" applyProtection="1"/>
    <xf numFmtId="0" fontId="1" fillId="0" borderId="0" xfId="0" applyFont="1" applyBorder="1" applyProtection="1"/>
    <xf numFmtId="0" fontId="1" fillId="0" borderId="3" xfId="0" applyFont="1" applyBorder="1" applyProtection="1"/>
    <xf numFmtId="0" fontId="15" fillId="5" borderId="0" xfId="0" applyFont="1" applyFill="1" applyBorder="1" applyProtection="1"/>
    <xf numFmtId="0" fontId="1" fillId="0" borderId="0" xfId="0" applyFont="1" applyAlignment="1" applyProtection="1">
      <alignment wrapText="1"/>
    </xf>
    <xf numFmtId="0" fontId="1" fillId="0" borderId="0" xfId="0" applyFont="1" applyProtection="1"/>
    <xf numFmtId="0" fontId="1" fillId="0" borderId="5" xfId="0" applyFont="1" applyBorder="1" applyAlignment="1" applyProtection="1">
      <alignment horizontal="center" wrapText="1"/>
    </xf>
    <xf numFmtId="0" fontId="1" fillId="0" borderId="5" xfId="0" applyFont="1" applyBorder="1" applyAlignment="1" applyProtection="1">
      <alignment horizontal="center" vertical="center" wrapText="1"/>
    </xf>
    <xf numFmtId="0" fontId="1" fillId="0" borderId="0" xfId="0" applyFont="1" applyAlignment="1">
      <alignment horizontal="right"/>
    </xf>
    <xf numFmtId="0" fontId="1" fillId="2" borderId="11" xfId="0" applyFont="1" applyFill="1" applyBorder="1" applyAlignment="1" applyProtection="1">
      <alignment vertical="center"/>
    </xf>
    <xf numFmtId="0" fontId="1" fillId="0" borderId="0" xfId="0" applyNumberFormat="1" applyFont="1" applyProtection="1"/>
    <xf numFmtId="0" fontId="12" fillId="0" borderId="0" xfId="0" applyNumberFormat="1" applyFont="1" applyProtection="1"/>
    <xf numFmtId="0" fontId="4" fillId="0" borderId="0" xfId="0" applyFont="1" applyProtection="1"/>
    <xf numFmtId="1" fontId="15" fillId="4" borderId="9" xfId="0" applyNumberFormat="1" applyFont="1" applyFill="1" applyBorder="1" applyProtection="1"/>
    <xf numFmtId="0" fontId="1" fillId="2" borderId="1" xfId="0" applyFont="1" applyFill="1" applyBorder="1" applyAlignment="1" applyProtection="1">
      <alignment vertical="center"/>
    </xf>
    <xf numFmtId="0" fontId="3" fillId="2" borderId="4" xfId="0" applyFont="1" applyFill="1" applyBorder="1" applyAlignment="1" applyProtection="1">
      <alignment vertical="center" wrapText="1"/>
    </xf>
    <xf numFmtId="0" fontId="1" fillId="0" borderId="4" xfId="0" applyFont="1" applyBorder="1" applyProtection="1"/>
    <xf numFmtId="0" fontId="1" fillId="0" borderId="4" xfId="0" applyFont="1" applyBorder="1" applyAlignment="1" applyProtection="1">
      <alignment horizontal="left" wrapText="1"/>
    </xf>
    <xf numFmtId="0" fontId="1" fillId="4" borderId="0" xfId="0" applyFont="1" applyFill="1" applyProtection="1"/>
    <xf numFmtId="0" fontId="1" fillId="0" borderId="0" xfId="0" applyFont="1" applyFill="1" applyAlignment="1" applyProtection="1">
      <alignment horizontal="center" wrapText="1"/>
    </xf>
    <xf numFmtId="165" fontId="1" fillId="3" borderId="5" xfId="0" applyNumberFormat="1" applyFont="1" applyFill="1" applyBorder="1" applyAlignment="1" applyProtection="1">
      <alignment horizontal="left" wrapText="1"/>
      <protection locked="0"/>
    </xf>
    <xf numFmtId="0" fontId="1" fillId="0" borderId="0" xfId="0" applyFont="1" applyProtection="1"/>
    <xf numFmtId="49" fontId="1" fillId="3" borderId="5" xfId="0" applyNumberFormat="1" applyFont="1" applyFill="1" applyBorder="1" applyAlignment="1" applyProtection="1">
      <alignment horizontal="left" vertical="top"/>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Protection="1"/>
    <xf numFmtId="49" fontId="1" fillId="3" borderId="5"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xf>
    <xf numFmtId="49" fontId="1" fillId="3" borderId="5" xfId="0" applyNumberFormat="1" applyFont="1" applyFill="1" applyBorder="1" applyAlignment="1" applyProtection="1">
      <alignment horizontal="left"/>
      <protection locked="0"/>
    </xf>
    <xf numFmtId="49" fontId="7" fillId="3" borderId="5" xfId="0" applyNumberFormat="1" applyFont="1" applyFill="1" applyBorder="1" applyAlignment="1" applyProtection="1">
      <alignment horizontal="left" vertical="center"/>
      <protection locked="0"/>
    </xf>
    <xf numFmtId="0" fontId="1" fillId="0" borderId="0" xfId="0" applyFont="1" applyAlignment="1">
      <alignment wrapText="1"/>
    </xf>
    <xf numFmtId="0" fontId="1" fillId="0" borderId="0" xfId="0" applyFont="1" applyProtection="1"/>
    <xf numFmtId="0" fontId="1" fillId="0" borderId="0" xfId="0" applyFont="1" applyFill="1" applyAlignment="1" applyProtection="1">
      <alignment wrapText="1"/>
    </xf>
    <xf numFmtId="0" fontId="1" fillId="0" borderId="0" xfId="0" applyFont="1" applyProtection="1"/>
    <xf numFmtId="0" fontId="1" fillId="0" borderId="4" xfId="0" applyFont="1" applyBorder="1" applyAlignment="1" applyProtection="1">
      <alignment wrapText="1"/>
    </xf>
    <xf numFmtId="0" fontId="1" fillId="2" borderId="11" xfId="0" applyFont="1" applyFill="1" applyBorder="1" applyProtection="1"/>
    <xf numFmtId="0" fontId="1" fillId="7" borderId="0" xfId="0" applyFont="1" applyFill="1" applyBorder="1"/>
    <xf numFmtId="0" fontId="1" fillId="4" borderId="9" xfId="0" applyFont="1" applyFill="1" applyBorder="1" applyAlignment="1" applyProtection="1">
      <alignment horizontal="left" vertical="top"/>
      <protection locked="0"/>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1" xfId="0" applyFont="1" applyFill="1" applyBorder="1"/>
    <xf numFmtId="0" fontId="1" fillId="2" borderId="12" xfId="0" applyFont="1" applyFill="1" applyBorder="1"/>
    <xf numFmtId="0" fontId="1" fillId="2" borderId="0" xfId="0" applyFont="1" applyFill="1" applyBorder="1" applyAlignment="1" applyProtection="1">
      <alignment vertical="center"/>
    </xf>
    <xf numFmtId="0" fontId="0" fillId="0" borderId="0" xfId="0" applyAlignment="1">
      <alignment horizontal="center"/>
    </xf>
    <xf numFmtId="0" fontId="4" fillId="2" borderId="12" xfId="0" applyFont="1" applyFill="1" applyBorder="1" applyAlignment="1">
      <alignment horizontal="center"/>
    </xf>
    <xf numFmtId="0" fontId="1" fillId="0" borderId="0" xfId="0" applyFont="1" applyProtection="1"/>
    <xf numFmtId="0" fontId="4" fillId="2" borderId="11" xfId="0" applyFont="1" applyFill="1" applyBorder="1" applyAlignment="1" applyProtection="1">
      <alignment horizontal="center" vertical="center"/>
    </xf>
    <xf numFmtId="0" fontId="4" fillId="2" borderId="11" xfId="0" applyFont="1" applyFill="1" applyBorder="1" applyAlignment="1" applyProtection="1">
      <alignment horizontal="center"/>
    </xf>
    <xf numFmtId="0" fontId="4" fillId="2" borderId="11" xfId="0" applyFont="1" applyFill="1" applyBorder="1" applyAlignment="1">
      <alignment horizontal="center"/>
    </xf>
    <xf numFmtId="0" fontId="1" fillId="2" borderId="0" xfId="0" applyFont="1" applyFill="1" applyBorder="1" applyAlignment="1">
      <alignment vertical="center"/>
    </xf>
    <xf numFmtId="0" fontId="4" fillId="2" borderId="0" xfId="0" applyFont="1" applyFill="1" applyBorder="1" applyAlignment="1">
      <alignment horizontal="center"/>
    </xf>
    <xf numFmtId="0" fontId="3" fillId="2" borderId="0" xfId="0" applyFont="1" applyFill="1" applyBorder="1" applyAlignment="1">
      <alignment vertical="center" wrapText="1"/>
    </xf>
    <xf numFmtId="0" fontId="1" fillId="2" borderId="0" xfId="0" applyFont="1" applyFill="1" applyBorder="1" applyProtection="1"/>
    <xf numFmtId="49" fontId="3" fillId="2" borderId="0" xfId="0" applyNumberFormat="1" applyFont="1" applyFill="1" applyBorder="1" applyAlignment="1" applyProtection="1">
      <alignment vertical="center" wrapText="1"/>
    </xf>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center"/>
    </xf>
    <xf numFmtId="0" fontId="3" fillId="2" borderId="0" xfId="0"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1" fillId="2" borderId="0" xfId="0" applyFont="1" applyFill="1" applyBorder="1"/>
    <xf numFmtId="0" fontId="18" fillId="2" borderId="20" xfId="0" applyFont="1" applyFill="1" applyBorder="1" applyAlignment="1" applyProtection="1">
      <alignment horizontal="left" vertical="center"/>
    </xf>
    <xf numFmtId="0" fontId="18" fillId="2" borderId="20" xfId="0" applyFont="1" applyFill="1" applyBorder="1" applyAlignment="1">
      <alignment horizontal="left" vertical="center"/>
    </xf>
    <xf numFmtId="0" fontId="0" fillId="0" borderId="0" xfId="0" quotePrefix="1"/>
    <xf numFmtId="0" fontId="1" fillId="0" borderId="0" xfId="0" applyFont="1" applyProtection="1"/>
    <xf numFmtId="0" fontId="1" fillId="0" borderId="0" xfId="0" applyFont="1" applyProtection="1"/>
    <xf numFmtId="0" fontId="1" fillId="8" borderId="3" xfId="0" applyFont="1" applyFill="1" applyBorder="1"/>
    <xf numFmtId="0" fontId="1" fillId="8" borderId="0" xfId="0" applyFont="1" applyFill="1"/>
    <xf numFmtId="0" fontId="1" fillId="8" borderId="4" xfId="0" applyFont="1" applyFill="1" applyBorder="1"/>
    <xf numFmtId="0" fontId="3" fillId="8" borderId="0" xfId="0" applyFont="1" applyFill="1"/>
    <xf numFmtId="0" fontId="5" fillId="8" borderId="3" xfId="0" applyFont="1" applyFill="1" applyBorder="1"/>
    <xf numFmtId="0" fontId="5" fillId="8" borderId="0" xfId="0" applyFont="1" applyFill="1"/>
    <xf numFmtId="0" fontId="1" fillId="8" borderId="0" xfId="0" quotePrefix="1" applyFont="1" applyFill="1"/>
    <xf numFmtId="0" fontId="6" fillId="8" borderId="0" xfId="1" applyFont="1" applyFill="1" applyProtection="1">
      <protection locked="0"/>
    </xf>
    <xf numFmtId="0" fontId="1" fillId="8" borderId="3" xfId="0" applyFont="1" applyFill="1" applyBorder="1" applyAlignment="1">
      <alignment wrapText="1"/>
    </xf>
    <xf numFmtId="0" fontId="1" fillId="8" borderId="0" xfId="0" quotePrefix="1" applyFont="1" applyFill="1" applyAlignment="1">
      <alignment wrapText="1"/>
    </xf>
    <xf numFmtId="0" fontId="6" fillId="8" borderId="0" xfId="1" applyFont="1" applyFill="1" applyAlignment="1" applyProtection="1">
      <alignment vertical="center"/>
      <protection locked="0"/>
    </xf>
    <xf numFmtId="0" fontId="1" fillId="8" borderId="4" xfId="0" applyFont="1" applyFill="1" applyBorder="1" applyAlignment="1">
      <alignment wrapText="1"/>
    </xf>
    <xf numFmtId="0" fontId="6" fillId="8" borderId="3" xfId="1" quotePrefix="1" applyFont="1" applyFill="1" applyBorder="1" applyProtection="1"/>
    <xf numFmtId="0" fontId="6" fillId="8" borderId="0" xfId="1" applyFont="1" applyFill="1" applyBorder="1" applyProtection="1"/>
    <xf numFmtId="0" fontId="1" fillId="8" borderId="0" xfId="0" applyFont="1" applyFill="1" applyAlignment="1">
      <alignment vertical="top" wrapText="1"/>
    </xf>
    <xf numFmtId="0" fontId="1" fillId="8" borderId="4" xfId="0" applyFont="1" applyFill="1" applyBorder="1" applyAlignment="1">
      <alignment vertical="top" wrapText="1"/>
    </xf>
    <xf numFmtId="0" fontId="1" fillId="8" borderId="0" xfId="0" applyFont="1" applyFill="1" applyAlignment="1">
      <alignment horizontal="left" vertical="top" wrapText="1"/>
    </xf>
    <xf numFmtId="0" fontId="1" fillId="8" borderId="0" xfId="0" applyFont="1" applyFill="1" applyAlignment="1">
      <alignment vertical="center"/>
    </xf>
    <xf numFmtId="0" fontId="4" fillId="9" borderId="5" xfId="0" applyFont="1" applyFill="1" applyBorder="1" applyAlignment="1">
      <alignment horizontal="center" vertical="center"/>
    </xf>
    <xf numFmtId="0" fontId="4" fillId="9" borderId="5" xfId="0" applyFont="1" applyFill="1" applyBorder="1" applyAlignment="1">
      <alignment vertical="center"/>
    </xf>
    <xf numFmtId="0" fontId="1" fillId="10" borderId="6" xfId="0" applyFont="1" applyFill="1" applyBorder="1" applyAlignment="1">
      <alignment horizontal="center" vertical="center"/>
    </xf>
    <xf numFmtId="0" fontId="1" fillId="8" borderId="7" xfId="0" applyFont="1" applyFill="1" applyBorder="1" applyAlignment="1">
      <alignment vertical="center" wrapText="1"/>
    </xf>
    <xf numFmtId="0" fontId="1" fillId="8" borderId="8" xfId="0" applyFont="1" applyFill="1" applyBorder="1" applyAlignment="1">
      <alignment horizontal="center" vertical="center"/>
    </xf>
    <xf numFmtId="0" fontId="1" fillId="8" borderId="9" xfId="0" applyFont="1" applyFill="1" applyBorder="1" applyAlignment="1">
      <alignment vertical="center" wrapText="1"/>
    </xf>
    <xf numFmtId="0" fontId="1" fillId="8" borderId="4" xfId="0" applyFont="1" applyFill="1" applyBorder="1" applyAlignment="1">
      <alignment horizontal="left" wrapText="1"/>
    </xf>
    <xf numFmtId="0" fontId="1" fillId="8" borderId="0" xfId="0" applyFont="1" applyFill="1" applyAlignment="1">
      <alignment vertical="center" wrapText="1"/>
    </xf>
    <xf numFmtId="0" fontId="7" fillId="8" borderId="4" xfId="0" applyFont="1" applyFill="1" applyBorder="1" applyAlignment="1">
      <alignment horizontal="left" wrapText="1"/>
    </xf>
    <xf numFmtId="0" fontId="7" fillId="8" borderId="0" xfId="0" applyFont="1" applyFill="1" applyAlignment="1">
      <alignment horizontal="left" wrapText="1"/>
    </xf>
    <xf numFmtId="0" fontId="7" fillId="8" borderId="0" xfId="0" applyFont="1" applyFill="1" applyAlignment="1">
      <alignment horizontal="center" vertical="center" wrapText="1"/>
    </xf>
    <xf numFmtId="0" fontId="7" fillId="8" borderId="4" xfId="0" applyFont="1" applyFill="1" applyBorder="1" applyAlignment="1">
      <alignment wrapText="1"/>
    </xf>
    <xf numFmtId="0" fontId="7" fillId="8" borderId="0" xfId="0" applyFont="1" applyFill="1" applyAlignment="1">
      <alignment horizontal="left" vertical="top" wrapText="1"/>
    </xf>
    <xf numFmtId="0" fontId="1" fillId="8" borderId="0" xfId="0" applyFont="1" applyFill="1" applyAlignment="1">
      <alignment horizontal="left" wrapText="1"/>
    </xf>
    <xf numFmtId="0" fontId="9" fillId="8" borderId="0" xfId="0" applyFont="1" applyFill="1" applyAlignment="1">
      <alignment vertical="center"/>
    </xf>
    <xf numFmtId="0" fontId="10" fillId="8" borderId="4" xfId="0" applyFont="1" applyFill="1" applyBorder="1"/>
    <xf numFmtId="0" fontId="1" fillId="8" borderId="10" xfId="0" applyFont="1" applyFill="1" applyBorder="1"/>
    <xf numFmtId="0" fontId="9" fillId="8" borderId="11" xfId="0" applyFont="1" applyFill="1" applyBorder="1" applyAlignment="1">
      <alignment vertical="center"/>
    </xf>
    <xf numFmtId="0" fontId="1" fillId="8" borderId="11" xfId="0" applyFont="1" applyFill="1" applyBorder="1"/>
    <xf numFmtId="0" fontId="1" fillId="8" borderId="12" xfId="0" applyFont="1" applyFill="1" applyBorder="1"/>
    <xf numFmtId="0" fontId="1" fillId="11" borderId="0" xfId="0" applyFont="1" applyFill="1"/>
    <xf numFmtId="0" fontId="1" fillId="11" borderId="0" xfId="0" applyFont="1" applyFill="1" applyAlignment="1">
      <alignment horizontal="left" vertical="top" wrapText="1"/>
    </xf>
    <xf numFmtId="0" fontId="1" fillId="11" borderId="0" xfId="0" applyFont="1" applyFill="1" applyProtection="1"/>
    <xf numFmtId="0" fontId="1" fillId="11" borderId="4" xfId="0" applyFont="1" applyFill="1" applyBorder="1" applyProtection="1"/>
    <xf numFmtId="0" fontId="1" fillId="11" borderId="0" xfId="0" applyFont="1" applyFill="1" applyBorder="1" applyProtection="1"/>
    <xf numFmtId="0" fontId="1" fillId="11" borderId="3" xfId="0" applyFont="1" applyFill="1" applyBorder="1" applyAlignment="1" applyProtection="1">
      <alignment vertical="center"/>
    </xf>
    <xf numFmtId="0" fontId="1" fillId="11" borderId="0" xfId="0" applyFont="1" applyFill="1" applyAlignment="1" applyProtection="1">
      <alignment horizontal="center" vertical="center"/>
    </xf>
    <xf numFmtId="0" fontId="4" fillId="11" borderId="0" xfId="0" applyFont="1" applyFill="1" applyAlignment="1" applyProtection="1">
      <alignment horizontal="center" vertical="center"/>
    </xf>
    <xf numFmtId="0" fontId="1" fillId="11" borderId="3" xfId="0" applyFont="1" applyFill="1" applyBorder="1" applyProtection="1"/>
    <xf numFmtId="0" fontId="3" fillId="11" borderId="0" xfId="0" applyFont="1" applyFill="1" applyProtection="1"/>
    <xf numFmtId="0" fontId="13" fillId="11" borderId="0" xfId="0" applyFont="1" applyFill="1" applyProtection="1"/>
    <xf numFmtId="0" fontId="1" fillId="11" borderId="0" xfId="0" applyFont="1" applyFill="1" applyAlignment="1" applyProtection="1">
      <alignment vertical="center" wrapText="1"/>
    </xf>
    <xf numFmtId="0" fontId="1" fillId="11" borderId="0" xfId="0" applyFont="1" applyFill="1" applyAlignment="1" applyProtection="1">
      <alignment horizontal="left" vertical="center" wrapText="1"/>
    </xf>
    <xf numFmtId="0" fontId="1" fillId="11" borderId="0" xfId="0" applyFont="1" applyFill="1" applyBorder="1" applyAlignment="1" applyProtection="1">
      <alignment vertical="center" wrapText="1"/>
    </xf>
    <xf numFmtId="0" fontId="1" fillId="11" borderId="0" xfId="0" applyFont="1" applyFill="1" applyAlignment="1" applyProtection="1">
      <alignment horizontal="left" vertical="top" wrapText="1"/>
    </xf>
    <xf numFmtId="0" fontId="1" fillId="11" borderId="0" xfId="0" applyFont="1" applyFill="1" applyBorder="1" applyAlignment="1" applyProtection="1">
      <alignment horizontal="left" wrapText="1"/>
    </xf>
    <xf numFmtId="0" fontId="1" fillId="11" borderId="0" xfId="0" applyFont="1" applyFill="1" applyBorder="1" applyAlignment="1" applyProtection="1">
      <alignment wrapText="1"/>
    </xf>
    <xf numFmtId="0" fontId="1" fillId="11" borderId="4" xfId="0" applyFont="1" applyFill="1" applyBorder="1" applyAlignment="1" applyProtection="1">
      <alignment wrapText="1"/>
    </xf>
    <xf numFmtId="0" fontId="1" fillId="11" borderId="3" xfId="0" applyFont="1" applyFill="1" applyBorder="1" applyAlignment="1" applyProtection="1">
      <alignment wrapText="1"/>
    </xf>
    <xf numFmtId="0" fontId="1" fillId="11" borderId="0" xfId="0" applyFont="1" applyFill="1" applyAlignment="1" applyProtection="1">
      <alignment wrapText="1"/>
    </xf>
    <xf numFmtId="16" fontId="1" fillId="11" borderId="0" xfId="0" applyNumberFormat="1" applyFont="1" applyFill="1" applyProtection="1"/>
    <xf numFmtId="0" fontId="1" fillId="11" borderId="0" xfId="0" applyFont="1" applyFill="1" applyAlignment="1" applyProtection="1">
      <alignment vertical="top" wrapText="1"/>
    </xf>
    <xf numFmtId="14" fontId="1" fillId="11" borderId="0" xfId="0" applyNumberFormat="1" applyFont="1" applyFill="1" applyProtection="1"/>
    <xf numFmtId="0" fontId="1" fillId="11" borderId="0" xfId="0" applyFont="1" applyFill="1" applyAlignment="1" applyProtection="1">
      <alignment vertical="top"/>
    </xf>
    <xf numFmtId="0" fontId="1" fillId="11" borderId="0" xfId="0" applyFont="1" applyFill="1" applyBorder="1" applyAlignment="1" applyProtection="1">
      <alignment horizontal="left" vertical="top"/>
    </xf>
    <xf numFmtId="0" fontId="1" fillId="11" borderId="0" xfId="0" applyFont="1" applyFill="1" applyAlignment="1" applyProtection="1">
      <alignment horizontal="left" wrapText="1"/>
    </xf>
    <xf numFmtId="0" fontId="11" fillId="11" borderId="0" xfId="0" applyFont="1" applyFill="1" applyProtection="1"/>
    <xf numFmtId="0" fontId="1" fillId="11" borderId="0" xfId="0" applyFont="1" applyFill="1" applyAlignment="1" applyProtection="1">
      <alignment horizontal="left"/>
    </xf>
    <xf numFmtId="165" fontId="1" fillId="11" borderId="0" xfId="0" applyNumberFormat="1" applyFont="1" applyFill="1" applyBorder="1" applyAlignment="1" applyProtection="1">
      <alignment horizontal="left"/>
    </xf>
    <xf numFmtId="0" fontId="3" fillId="11" borderId="0" xfId="0" applyFont="1" applyFill="1" applyAlignment="1" applyProtection="1">
      <alignment horizontal="left" wrapText="1"/>
    </xf>
    <xf numFmtId="0" fontId="1" fillId="11" borderId="11" xfId="0" applyFont="1" applyFill="1" applyBorder="1" applyProtection="1"/>
    <xf numFmtId="0" fontId="1" fillId="11" borderId="12" xfId="0" applyFont="1" applyFill="1" applyBorder="1" applyProtection="1"/>
    <xf numFmtId="0" fontId="15" fillId="5" borderId="9" xfId="0" applyFont="1" applyFill="1" applyBorder="1" applyProtection="1"/>
    <xf numFmtId="16" fontId="1" fillId="11" borderId="4" xfId="0" applyNumberFormat="1" applyFont="1" applyFill="1" applyBorder="1" applyAlignment="1" applyProtection="1">
      <alignment wrapText="1"/>
    </xf>
    <xf numFmtId="16" fontId="1" fillId="11" borderId="0" xfId="0" applyNumberFormat="1" applyFont="1" applyFill="1" applyAlignment="1" applyProtection="1">
      <alignment horizontal="left" vertical="top" wrapText="1"/>
    </xf>
    <xf numFmtId="16" fontId="1" fillId="11" borderId="0" xfId="0" applyNumberFormat="1" applyFont="1" applyFill="1" applyBorder="1" applyAlignment="1" applyProtection="1">
      <alignment wrapText="1"/>
    </xf>
    <xf numFmtId="0" fontId="0" fillId="11" borderId="0" xfId="0" applyFill="1" applyProtection="1"/>
    <xf numFmtId="4" fontId="1" fillId="11" borderId="0" xfId="0" applyNumberFormat="1" applyFont="1" applyFill="1" applyBorder="1" applyAlignment="1" applyProtection="1">
      <alignment horizontal="right"/>
    </xf>
    <xf numFmtId="0" fontId="1" fillId="11" borderId="0" xfId="0" applyNumberFormat="1" applyFont="1" applyFill="1" applyBorder="1" applyProtection="1"/>
    <xf numFmtId="0" fontId="1" fillId="11" borderId="0" xfId="0" applyNumberFormat="1" applyFont="1" applyFill="1" applyAlignment="1" applyProtection="1">
      <alignment wrapText="1"/>
    </xf>
    <xf numFmtId="49" fontId="1" fillId="11" borderId="0" xfId="0" applyNumberFormat="1" applyFont="1" applyFill="1" applyAlignment="1" applyProtection="1">
      <alignment horizontal="left" vertical="top" wrapText="1"/>
    </xf>
    <xf numFmtId="0" fontId="1" fillId="11" borderId="4" xfId="0" applyNumberFormat="1" applyFont="1" applyFill="1" applyBorder="1" applyProtection="1"/>
    <xf numFmtId="0" fontId="1" fillId="11" borderId="0" xfId="0" applyFont="1" applyFill="1" applyBorder="1" applyAlignment="1" applyProtection="1">
      <alignment horizontal="left"/>
    </xf>
    <xf numFmtId="0" fontId="1" fillId="11" borderId="0" xfId="0" applyNumberFormat="1" applyFont="1" applyFill="1" applyBorder="1" applyAlignment="1" applyProtection="1">
      <alignment horizontal="center" vertical="center"/>
    </xf>
    <xf numFmtId="0" fontId="1" fillId="11" borderId="0" xfId="0" applyNumberFormat="1" applyFont="1" applyFill="1" applyBorder="1" applyAlignment="1" applyProtection="1">
      <alignment horizontal="left"/>
    </xf>
    <xf numFmtId="0" fontId="4" fillId="11" borderId="0" xfId="0" applyFont="1" applyFill="1" applyProtection="1"/>
    <xf numFmtId="0" fontId="1" fillId="11" borderId="0" xfId="0" applyFont="1" applyFill="1" applyAlignment="1" applyProtection="1">
      <alignment horizontal="left" vertical="top"/>
    </xf>
    <xf numFmtId="0" fontId="4" fillId="11" borderId="0" xfId="0" applyFont="1" applyFill="1" applyAlignment="1" applyProtection="1">
      <alignment horizontal="left" vertical="top" wrapText="1"/>
    </xf>
    <xf numFmtId="0" fontId="1" fillId="11" borderId="0" xfId="0" applyFont="1" applyFill="1" applyAlignment="1" applyProtection="1">
      <alignment horizontal="center" vertical="top" wrapText="1"/>
    </xf>
    <xf numFmtId="0" fontId="1" fillId="11" borderId="0" xfId="0" applyFont="1" applyFill="1" applyBorder="1" applyAlignment="1" applyProtection="1">
      <alignment horizontal="left" vertical="top" wrapText="1"/>
    </xf>
    <xf numFmtId="0" fontId="1" fillId="11" borderId="3" xfId="0" applyFont="1" applyFill="1" applyBorder="1" applyAlignment="1" applyProtection="1">
      <alignment horizontal="left" wrapText="1"/>
    </xf>
    <xf numFmtId="0" fontId="1" fillId="11" borderId="4" xfId="0" applyFont="1" applyFill="1" applyBorder="1" applyAlignment="1" applyProtection="1">
      <alignment horizontal="left" wrapText="1"/>
    </xf>
    <xf numFmtId="0" fontId="13" fillId="11" borderId="3" xfId="0" applyFont="1" applyFill="1" applyBorder="1" applyProtection="1"/>
    <xf numFmtId="0" fontId="1" fillId="11" borderId="3" xfId="0" applyFont="1" applyFill="1" applyBorder="1" applyAlignment="1" applyProtection="1">
      <alignment vertical="top" wrapText="1"/>
    </xf>
    <xf numFmtId="0" fontId="1" fillId="11" borderId="10" xfId="0" applyFont="1" applyFill="1" applyBorder="1" applyProtection="1"/>
    <xf numFmtId="0" fontId="10" fillId="11" borderId="3" xfId="0" applyFont="1" applyFill="1" applyBorder="1"/>
    <xf numFmtId="0" fontId="10" fillId="11" borderId="0" xfId="0" applyFont="1" applyFill="1"/>
    <xf numFmtId="0" fontId="1" fillId="11" borderId="3" xfId="0" applyFont="1" applyFill="1" applyBorder="1"/>
    <xf numFmtId="0" fontId="3" fillId="11" borderId="0" xfId="0" applyFont="1" applyFill="1"/>
    <xf numFmtId="0" fontId="1" fillId="11" borderId="4" xfId="0" applyFont="1" applyFill="1" applyBorder="1"/>
    <xf numFmtId="0" fontId="1" fillId="11" borderId="4" xfId="0" applyFont="1" applyFill="1" applyBorder="1" applyAlignment="1">
      <alignment horizontal="left" wrapText="1"/>
    </xf>
    <xf numFmtId="0" fontId="4" fillId="11" borderId="0" xfId="0" applyFont="1" applyFill="1"/>
    <xf numFmtId="0" fontId="1" fillId="11" borderId="4" xfId="0" applyFont="1" applyFill="1" applyBorder="1" applyAlignment="1">
      <alignment vertical="top" wrapText="1"/>
    </xf>
    <xf numFmtId="0" fontId="1" fillId="11" borderId="4" xfId="0" applyFont="1" applyFill="1" applyBorder="1" applyAlignment="1">
      <alignment wrapText="1"/>
    </xf>
    <xf numFmtId="0" fontId="1" fillId="11" borderId="10" xfId="0" applyFont="1" applyFill="1" applyBorder="1"/>
    <xf numFmtId="0" fontId="10" fillId="11" borderId="0" xfId="0" applyFont="1" applyFill="1" applyAlignment="1">
      <alignment horizontal="left" vertical="top" wrapText="1"/>
    </xf>
    <xf numFmtId="0" fontId="1" fillId="11" borderId="11" xfId="0" applyFont="1" applyFill="1" applyBorder="1"/>
    <xf numFmtId="0" fontId="10" fillId="11" borderId="11" xfId="0" applyFont="1" applyFill="1" applyBorder="1" applyAlignment="1">
      <alignment horizontal="left" wrapText="1"/>
    </xf>
    <xf numFmtId="0" fontId="1" fillId="11" borderId="12" xfId="0" applyFont="1" applyFill="1" applyBorder="1"/>
    <xf numFmtId="0" fontId="4" fillId="11" borderId="0" xfId="0" applyFont="1" applyFill="1" applyAlignment="1" applyProtection="1">
      <alignment horizontal="left" vertical="top" wrapText="1"/>
    </xf>
    <xf numFmtId="0" fontId="1" fillId="11" borderId="0" xfId="0" applyFont="1" applyFill="1" applyAlignment="1" applyProtection="1">
      <alignment horizontal="left" vertical="top" wrapText="1"/>
    </xf>
    <xf numFmtId="0" fontId="10" fillId="11" borderId="0" xfId="0" applyFont="1" applyFill="1" applyAlignment="1" applyProtection="1">
      <alignment horizontal="left" vertical="top" wrapText="1"/>
    </xf>
    <xf numFmtId="0" fontId="1" fillId="11" borderId="0" xfId="0" applyFont="1" applyFill="1" applyBorder="1" applyAlignment="1" applyProtection="1">
      <alignment horizontal="left" vertical="top"/>
    </xf>
    <xf numFmtId="0" fontId="19" fillId="6" borderId="18" xfId="0" applyFont="1" applyFill="1" applyBorder="1"/>
    <xf numFmtId="0" fontId="1" fillId="7" borderId="19" xfId="0" applyFont="1" applyFill="1" applyBorder="1"/>
    <xf numFmtId="1" fontId="1" fillId="7" borderId="19" xfId="0" applyNumberFormat="1" applyFont="1" applyFill="1" applyBorder="1"/>
    <xf numFmtId="2" fontId="1" fillId="7" borderId="19" xfId="0" applyNumberFormat="1" applyFont="1" applyFill="1" applyBorder="1"/>
    <xf numFmtId="166" fontId="1" fillId="7" borderId="19" xfId="0" applyNumberFormat="1" applyFont="1" applyFill="1" applyBorder="1"/>
    <xf numFmtId="167" fontId="1" fillId="7" borderId="19" xfId="0" applyNumberFormat="1" applyFont="1" applyFill="1" applyBorder="1"/>
    <xf numFmtId="4" fontId="1" fillId="7" borderId="19" xfId="0" applyNumberFormat="1" applyFont="1" applyFill="1" applyBorder="1"/>
    <xf numFmtId="0" fontId="1" fillId="7" borderId="19" xfId="0" applyFont="1" applyFill="1" applyBorder="1" applyAlignment="1">
      <alignment horizontal="center"/>
    </xf>
    <xf numFmtId="49" fontId="1" fillId="7" borderId="19" xfId="0" applyNumberFormat="1" applyFont="1" applyFill="1" applyBorder="1"/>
    <xf numFmtId="0" fontId="1" fillId="7" borderId="19" xfId="0" applyFont="1" applyFill="1" applyBorder="1" applyAlignment="1">
      <alignment wrapText="1"/>
    </xf>
    <xf numFmtId="14" fontId="1" fillId="7" borderId="19" xfId="0" applyNumberFormat="1" applyFont="1" applyFill="1" applyBorder="1"/>
    <xf numFmtId="0" fontId="1" fillId="8" borderId="0" xfId="0" applyFont="1" applyFill="1" applyAlignment="1">
      <alignment horizontal="left" wrapText="1"/>
    </xf>
    <xf numFmtId="0" fontId="7" fillId="8" borderId="0" xfId="0" applyFont="1" applyFill="1" applyAlignment="1">
      <alignment horizontal="left" vertical="top" wrapText="1"/>
    </xf>
    <xf numFmtId="0" fontId="1" fillId="8" borderId="0" xfId="0" applyFont="1" applyFill="1" applyAlignment="1">
      <alignment horizontal="left" vertical="top" wrapText="1"/>
    </xf>
    <xf numFmtId="0" fontId="7" fillId="8" borderId="0" xfId="0" applyFont="1" applyFill="1" applyAlignment="1">
      <alignment horizontal="left" wrapText="1"/>
    </xf>
    <xf numFmtId="0" fontId="3" fillId="2" borderId="0" xfId="0" applyFont="1" applyFill="1" applyBorder="1" applyAlignment="1">
      <alignment horizontal="center" vertical="center" wrapText="1"/>
    </xf>
    <xf numFmtId="0" fontId="3" fillId="8" borderId="0" xfId="0" applyFont="1" applyFill="1" applyAlignment="1">
      <alignment horizontal="left" vertical="top" wrapText="1"/>
    </xf>
    <xf numFmtId="0" fontId="4" fillId="11" borderId="0" xfId="0" applyFont="1" applyFill="1" applyAlignment="1" applyProtection="1">
      <alignment horizontal="left" vertical="top" wrapText="1"/>
    </xf>
    <xf numFmtId="0" fontId="1" fillId="11" borderId="0" xfId="0" applyFont="1" applyFill="1" applyAlignment="1" applyProtection="1">
      <alignment horizontal="left" vertical="top" wrapText="1"/>
    </xf>
    <xf numFmtId="0" fontId="1" fillId="11" borderId="0" xfId="0" applyFont="1" applyFill="1" applyAlignment="1" applyProtection="1">
      <alignment horizontal="left" vertical="center"/>
    </xf>
    <xf numFmtId="0" fontId="1" fillId="11" borderId="0" xfId="0" applyFont="1" applyFill="1" applyAlignment="1" applyProtection="1">
      <alignment horizontal="left" wrapText="1"/>
    </xf>
    <xf numFmtId="49" fontId="1" fillId="3" borderId="13" xfId="0" applyNumberFormat="1" applyFont="1" applyFill="1" applyBorder="1" applyAlignment="1" applyProtection="1">
      <alignment horizontal="left" vertical="top"/>
      <protection locked="0"/>
    </xf>
    <xf numFmtId="49" fontId="1" fillId="3" borderId="15" xfId="0" applyNumberFormat="1" applyFont="1" applyFill="1" applyBorder="1" applyAlignment="1" applyProtection="1">
      <alignment horizontal="left" vertical="top"/>
      <protection locked="0"/>
    </xf>
    <xf numFmtId="0" fontId="1" fillId="3" borderId="13" xfId="0" applyFont="1" applyFill="1" applyBorder="1" applyAlignment="1" applyProtection="1">
      <alignment horizontal="left" vertical="top"/>
      <protection locked="0"/>
    </xf>
    <xf numFmtId="0" fontId="1" fillId="3" borderId="14" xfId="0" applyFont="1" applyFill="1" applyBorder="1" applyAlignment="1" applyProtection="1">
      <alignment horizontal="left" vertical="top"/>
      <protection locked="0"/>
    </xf>
    <xf numFmtId="0" fontId="1" fillId="3" borderId="15" xfId="0" applyFont="1" applyFill="1" applyBorder="1" applyAlignment="1" applyProtection="1">
      <alignment horizontal="left" vertical="top"/>
      <protection locked="0"/>
    </xf>
    <xf numFmtId="10" fontId="1" fillId="3" borderId="13" xfId="0" applyNumberFormat="1" applyFont="1" applyFill="1" applyBorder="1" applyAlignment="1" applyProtection="1">
      <alignment horizontal="left" vertical="top"/>
      <protection locked="0"/>
    </xf>
    <xf numFmtId="10" fontId="1" fillId="3" borderId="15" xfId="0" applyNumberFormat="1" applyFont="1" applyFill="1" applyBorder="1" applyAlignment="1" applyProtection="1">
      <alignment horizontal="left" vertical="top"/>
      <protection locked="0"/>
    </xf>
    <xf numFmtId="0" fontId="3" fillId="11" borderId="0" xfId="0" applyFont="1" applyFill="1" applyAlignment="1" applyProtection="1">
      <alignment horizontal="left" wrapText="1"/>
    </xf>
    <xf numFmtId="0" fontId="1" fillId="0" borderId="1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3" fillId="11" borderId="0" xfId="0" applyFont="1" applyFill="1" applyAlignment="1" applyProtection="1">
      <alignment horizontal="left"/>
    </xf>
    <xf numFmtId="49" fontId="1" fillId="3" borderId="14" xfId="0" applyNumberFormat="1" applyFont="1" applyFill="1" applyBorder="1" applyAlignment="1" applyProtection="1">
      <alignment horizontal="left" vertical="top"/>
      <protection locked="0"/>
    </xf>
    <xf numFmtId="0" fontId="1" fillId="3" borderId="13" xfId="0" applyNumberFormat="1" applyFont="1" applyFill="1" applyBorder="1" applyAlignment="1" applyProtection="1">
      <alignment horizontal="left" vertical="top" wrapText="1"/>
      <protection locked="0"/>
    </xf>
    <xf numFmtId="0" fontId="1" fillId="3" borderId="14" xfId="0" applyNumberFormat="1" applyFont="1" applyFill="1" applyBorder="1" applyAlignment="1" applyProtection="1">
      <alignment horizontal="left" vertical="top" wrapText="1"/>
      <protection locked="0"/>
    </xf>
    <xf numFmtId="0" fontId="1" fillId="3" borderId="15" xfId="0" applyNumberFormat="1" applyFont="1" applyFill="1" applyBorder="1" applyAlignment="1" applyProtection="1">
      <alignment horizontal="left" vertical="top" wrapText="1"/>
      <protection locked="0"/>
    </xf>
    <xf numFmtId="0" fontId="1" fillId="11" borderId="0" xfId="0" applyFont="1" applyFill="1" applyAlignment="1" applyProtection="1">
      <alignment horizontal="left" vertical="center" wrapText="1"/>
    </xf>
    <xf numFmtId="0" fontId="1" fillId="11" borderId="0" xfId="0" applyFont="1" applyFill="1" applyAlignment="1" applyProtection="1">
      <alignment horizontal="left"/>
    </xf>
    <xf numFmtId="49" fontId="3" fillId="2" borderId="0" xfId="0" applyNumberFormat="1" applyFont="1" applyFill="1" applyBorder="1" applyAlignment="1" applyProtection="1">
      <alignment horizontal="center" vertical="center" wrapText="1"/>
    </xf>
    <xf numFmtId="0" fontId="1" fillId="11" borderId="0" xfId="0" applyFont="1" applyFill="1" applyProtection="1"/>
    <xf numFmtId="0" fontId="1" fillId="11" borderId="0" xfId="0" applyFont="1" applyFill="1" applyAlignment="1">
      <alignment horizontal="left" vertical="center" wrapText="1"/>
    </xf>
    <xf numFmtId="0" fontId="4" fillId="2" borderId="0" xfId="0" applyFont="1" applyFill="1" applyBorder="1" applyAlignment="1" applyProtection="1">
      <alignment horizontal="center"/>
    </xf>
    <xf numFmtId="0" fontId="1" fillId="3" borderId="13" xfId="0" applyFont="1" applyFill="1" applyBorder="1" applyAlignment="1" applyProtection="1">
      <alignment horizontal="right" vertical="top"/>
      <protection locked="0"/>
    </xf>
    <xf numFmtId="0" fontId="1" fillId="3" borderId="15" xfId="0" applyFont="1" applyFill="1" applyBorder="1" applyAlignment="1" applyProtection="1">
      <alignment horizontal="right" vertical="top"/>
      <protection locked="0"/>
    </xf>
    <xf numFmtId="0" fontId="1" fillId="11" borderId="0" xfId="0" applyFont="1" applyFill="1" applyBorder="1" applyAlignment="1" applyProtection="1">
      <alignment horizontal="left" vertical="top" wrapText="1"/>
    </xf>
    <xf numFmtId="0" fontId="1" fillId="4" borderId="13" xfId="0" applyNumberFormat="1" applyFont="1" applyFill="1" applyBorder="1" applyAlignment="1" applyProtection="1">
      <alignment horizontal="left" vertical="center"/>
      <protection locked="0"/>
    </xf>
    <xf numFmtId="0" fontId="1" fillId="4" borderId="14" xfId="0" applyNumberFormat="1" applyFont="1" applyFill="1" applyBorder="1" applyAlignment="1" applyProtection="1">
      <alignment horizontal="left" vertical="center"/>
      <protection locked="0"/>
    </xf>
    <xf numFmtId="0" fontId="1" fillId="4" borderId="15" xfId="0" applyNumberFormat="1" applyFont="1" applyFill="1" applyBorder="1" applyAlignment="1" applyProtection="1">
      <alignment horizontal="left" vertical="center"/>
      <protection locked="0"/>
    </xf>
    <xf numFmtId="49" fontId="1" fillId="3" borderId="13" xfId="0" applyNumberFormat="1" applyFont="1" applyFill="1" applyBorder="1" applyAlignment="1" applyProtection="1">
      <alignment horizontal="center" vertical="top"/>
      <protection locked="0"/>
    </xf>
    <xf numFmtId="49" fontId="1" fillId="3" borderId="14" xfId="0" applyNumberFormat="1" applyFont="1" applyFill="1" applyBorder="1" applyAlignment="1" applyProtection="1">
      <alignment horizontal="center" vertical="top"/>
      <protection locked="0"/>
    </xf>
    <xf numFmtId="49" fontId="1" fillId="3" borderId="15" xfId="0" applyNumberFormat="1" applyFont="1" applyFill="1" applyBorder="1" applyAlignment="1" applyProtection="1">
      <alignment horizontal="center" vertical="top"/>
      <protection locked="0"/>
    </xf>
    <xf numFmtId="49" fontId="1" fillId="3" borderId="13" xfId="0" applyNumberFormat="1" applyFont="1" applyFill="1" applyBorder="1" applyAlignment="1" applyProtection="1">
      <alignment horizontal="center"/>
      <protection locked="0"/>
    </xf>
    <xf numFmtId="49" fontId="1" fillId="3" borderId="14" xfId="0" applyNumberFormat="1" applyFont="1" applyFill="1" applyBorder="1" applyAlignment="1" applyProtection="1">
      <alignment horizontal="center"/>
      <protection locked="0"/>
    </xf>
    <xf numFmtId="49" fontId="1" fillId="3" borderId="15" xfId="0" applyNumberFormat="1" applyFont="1" applyFill="1" applyBorder="1" applyAlignment="1" applyProtection="1">
      <alignment horizontal="center"/>
      <protection locked="0"/>
    </xf>
    <xf numFmtId="0" fontId="1" fillId="5" borderId="9" xfId="0" applyFont="1" applyFill="1" applyBorder="1" applyAlignment="1" applyProtection="1">
      <alignment horizontal="left" vertical="top" wrapText="1"/>
      <protection locked="0"/>
    </xf>
    <xf numFmtId="0" fontId="1" fillId="11" borderId="0" xfId="0" applyFont="1" applyFill="1" applyBorder="1" applyAlignment="1" applyProtection="1">
      <alignment horizontal="center" vertical="top" wrapText="1"/>
    </xf>
    <xf numFmtId="0" fontId="1" fillId="5" borderId="9" xfId="0" applyFont="1" applyFill="1" applyBorder="1" applyAlignment="1" applyProtection="1">
      <alignment horizontal="left" vertical="top"/>
      <protection locked="0"/>
    </xf>
    <xf numFmtId="0" fontId="1" fillId="0" borderId="9" xfId="0" applyFont="1" applyFill="1" applyBorder="1" applyAlignment="1" applyProtection="1">
      <alignment horizontal="left" vertical="top" wrapText="1"/>
    </xf>
    <xf numFmtId="0" fontId="3" fillId="2" borderId="0" xfId="0" applyFont="1" applyFill="1" applyBorder="1" applyAlignment="1" applyProtection="1">
      <alignment horizontal="center" vertical="center" wrapText="1"/>
    </xf>
    <xf numFmtId="16" fontId="1" fillId="11" borderId="0" xfId="0" applyNumberFormat="1" applyFont="1" applyFill="1" applyAlignment="1" applyProtection="1">
      <alignment horizontal="left" vertical="top" wrapText="1"/>
    </xf>
    <xf numFmtId="1" fontId="1" fillId="3" borderId="13" xfId="0" applyNumberFormat="1" applyFont="1" applyFill="1" applyBorder="1" applyAlignment="1" applyProtection="1">
      <alignment horizontal="right" vertical="center"/>
      <protection locked="0"/>
    </xf>
    <xf numFmtId="1" fontId="1" fillId="3" borderId="15" xfId="0" applyNumberFormat="1" applyFont="1" applyFill="1" applyBorder="1" applyAlignment="1" applyProtection="1">
      <alignment horizontal="right" vertical="center"/>
      <protection locked="0"/>
    </xf>
    <xf numFmtId="49" fontId="1" fillId="11" borderId="0" xfId="0" applyNumberFormat="1" applyFont="1" applyFill="1" applyAlignment="1" applyProtection="1">
      <alignment horizontal="left" vertical="top" wrapText="1"/>
    </xf>
    <xf numFmtId="166" fontId="1" fillId="3" borderId="13" xfId="0" applyNumberFormat="1" applyFont="1" applyFill="1" applyBorder="1" applyAlignment="1" applyProtection="1">
      <alignment horizontal="right" vertical="center"/>
      <protection locked="0"/>
    </xf>
    <xf numFmtId="166" fontId="1" fillId="3" borderId="15" xfId="0" applyNumberFormat="1" applyFont="1" applyFill="1" applyBorder="1" applyAlignment="1" applyProtection="1">
      <alignment horizontal="right" vertical="center"/>
      <protection locked="0"/>
    </xf>
    <xf numFmtId="4" fontId="1" fillId="3" borderId="13" xfId="0" applyNumberFormat="1" applyFont="1" applyFill="1" applyBorder="1" applyAlignment="1" applyProtection="1">
      <alignment horizontal="right" vertical="center"/>
      <protection locked="0"/>
    </xf>
    <xf numFmtId="4" fontId="1" fillId="3" borderId="15" xfId="0" applyNumberFormat="1" applyFont="1" applyFill="1" applyBorder="1" applyAlignment="1" applyProtection="1">
      <alignment horizontal="right" vertical="center"/>
      <protection locked="0"/>
    </xf>
    <xf numFmtId="167" fontId="1" fillId="3" borderId="13" xfId="0" applyNumberFormat="1" applyFont="1" applyFill="1" applyBorder="1" applyAlignment="1" applyProtection="1">
      <alignment horizontal="right" vertical="center"/>
      <protection locked="0"/>
    </xf>
    <xf numFmtId="167" fontId="1" fillId="3" borderId="15" xfId="0" applyNumberFormat="1" applyFont="1" applyFill="1" applyBorder="1" applyAlignment="1" applyProtection="1">
      <alignment horizontal="right" vertical="center"/>
      <protection locked="0"/>
    </xf>
    <xf numFmtId="49" fontId="1" fillId="4" borderId="13"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15" xfId="0" applyNumberFormat="1" applyFont="1" applyFill="1" applyBorder="1" applyAlignment="1" applyProtection="1">
      <alignment horizontal="left" vertical="top" wrapText="1"/>
      <protection locked="0"/>
    </xf>
    <xf numFmtId="0" fontId="1" fillId="3" borderId="13" xfId="0" applyFont="1" applyFill="1" applyBorder="1" applyAlignment="1" applyProtection="1">
      <alignment horizontal="right" vertical="center" wrapText="1"/>
      <protection locked="0"/>
    </xf>
    <xf numFmtId="0" fontId="1" fillId="3" borderId="15" xfId="0" applyFont="1" applyFill="1" applyBorder="1" applyAlignment="1" applyProtection="1">
      <alignment horizontal="right" vertical="center" wrapText="1"/>
      <protection locked="0"/>
    </xf>
    <xf numFmtId="14" fontId="1" fillId="3" borderId="13" xfId="0" applyNumberFormat="1" applyFont="1" applyFill="1" applyBorder="1" applyAlignment="1" applyProtection="1">
      <alignment horizontal="left" vertical="center"/>
      <protection locked="0"/>
    </xf>
    <xf numFmtId="14" fontId="1" fillId="3" borderId="14" xfId="0" applyNumberFormat="1" applyFont="1" applyFill="1" applyBorder="1" applyAlignment="1" applyProtection="1">
      <alignment horizontal="left" vertical="center"/>
      <protection locked="0"/>
    </xf>
    <xf numFmtId="14" fontId="1" fillId="3" borderId="15" xfId="0" applyNumberFormat="1" applyFont="1" applyFill="1" applyBorder="1" applyAlignment="1" applyProtection="1">
      <alignment horizontal="left" vertical="center"/>
      <protection locked="0"/>
    </xf>
    <xf numFmtId="0" fontId="4" fillId="0" borderId="13"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1" fillId="11" borderId="4" xfId="0" applyFont="1" applyFill="1" applyBorder="1" applyAlignment="1" applyProtection="1">
      <alignment horizontal="left" vertical="top" wrapText="1"/>
    </xf>
    <xf numFmtId="0" fontId="4" fillId="11" borderId="0" xfId="0" applyFont="1" applyFill="1" applyAlignment="1" applyProtection="1">
      <alignment horizontal="left"/>
    </xf>
    <xf numFmtId="0" fontId="10" fillId="11" borderId="0" xfId="0" applyFont="1" applyFill="1" applyAlignment="1" applyProtection="1">
      <alignment horizontal="left" vertical="top" wrapText="1"/>
    </xf>
    <xf numFmtId="0" fontId="7" fillId="11" borderId="0" xfId="0" applyFont="1" applyFill="1" applyBorder="1" applyAlignment="1" applyProtection="1">
      <alignment horizontal="left" vertical="top" wrapText="1"/>
    </xf>
    <xf numFmtId="16" fontId="1" fillId="11" borderId="0" xfId="0" applyNumberFormat="1" applyFont="1" applyFill="1" applyAlignment="1" applyProtection="1">
      <alignment horizontal="left" vertical="top"/>
    </xf>
    <xf numFmtId="0" fontId="1" fillId="11" borderId="0" xfId="0" applyFont="1" applyFill="1" applyAlignment="1" applyProtection="1">
      <alignment vertical="top" wrapText="1"/>
    </xf>
    <xf numFmtId="0" fontId="1" fillId="11" borderId="0" xfId="0" applyFont="1" applyFill="1" applyAlignment="1" applyProtection="1">
      <alignment horizontal="center"/>
    </xf>
    <xf numFmtId="0" fontId="1" fillId="11" borderId="0" xfId="0" applyFont="1" applyFill="1" applyBorder="1" applyAlignment="1" applyProtection="1">
      <alignment horizontal="left" vertical="top"/>
    </xf>
    <xf numFmtId="0" fontId="4" fillId="11" borderId="0" xfId="0" applyFont="1" applyFill="1" applyAlignment="1" applyProtection="1">
      <alignment horizontal="left" wrapText="1"/>
    </xf>
    <xf numFmtId="0" fontId="1" fillId="11" borderId="0" xfId="0" applyFont="1" applyFill="1" applyAlignment="1">
      <alignment horizontal="left" vertical="top" wrapText="1"/>
    </xf>
    <xf numFmtId="0" fontId="10" fillId="11" borderId="0" xfId="0" applyFont="1" applyFill="1" applyAlignment="1">
      <alignment horizontal="left" vertical="top" wrapText="1"/>
    </xf>
    <xf numFmtId="0" fontId="1" fillId="11" borderId="0" xfId="0" applyFont="1" applyFill="1" applyAlignment="1">
      <alignment horizontal="left" wrapText="1"/>
    </xf>
    <xf numFmtId="0" fontId="15" fillId="4" borderId="0" xfId="0" applyFont="1" applyFill="1" applyAlignment="1" applyProtection="1">
      <alignment horizontal="center" vertical="top" wrapText="1"/>
      <protection locked="0"/>
    </xf>
    <xf numFmtId="0" fontId="7" fillId="11" borderId="0" xfId="0" applyFont="1" applyFill="1" applyAlignment="1">
      <alignment horizontal="left" vertical="top" wrapText="1"/>
    </xf>
    <xf numFmtId="0" fontId="4" fillId="2" borderId="0" xfId="0" applyFont="1" applyFill="1" applyBorder="1" applyAlignment="1">
      <alignment horizontal="center"/>
    </xf>
    <xf numFmtId="0" fontId="7" fillId="0" borderId="0" xfId="0" applyFont="1" applyAlignment="1">
      <alignment horizontal="center" wrapText="1"/>
    </xf>
    <xf numFmtId="0" fontId="8" fillId="11" borderId="0" xfId="0" applyFont="1" applyFill="1" applyAlignment="1">
      <alignment horizontal="left" vertical="top" wrapText="1"/>
    </xf>
  </cellXfs>
  <cellStyles count="2">
    <cellStyle name="Link" xfId="1" builtinId="8"/>
    <cellStyle name="Standard" xfId="0" builtinId="0"/>
  </cellStyles>
  <dxfs count="99">
    <dxf>
      <fill>
        <patternFill>
          <bgColor rgb="FF66FF66"/>
        </patternFill>
      </fill>
    </dxf>
    <dxf>
      <fill>
        <patternFill>
          <bgColor rgb="FFFFFF00"/>
        </patternFill>
      </fill>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30" formatCode="@"/>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4" formatCode="#,##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6"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2" formatCode="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border outline="0">
        <top style="thin">
          <color theme="4" tint="0.39997558519241921"/>
        </top>
      </border>
    </dxf>
    <dxf>
      <border outline="0">
        <top style="thin">
          <color theme="4" tint="0.39997558519241921"/>
        </top>
        <bottom style="thin">
          <color theme="4" tint="0.39997558519241921"/>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Segoe UI"/>
        <family val="2"/>
        <scheme val="none"/>
      </font>
      <fill>
        <patternFill patternType="solid">
          <fgColor theme="4"/>
          <bgColor theme="4"/>
        </patternFill>
      </fill>
    </dxf>
  </dxfs>
  <tableStyles count="0" defaultTableStyle="TableStyleMedium2" defaultPivotStyle="PivotStyleLight16"/>
  <colors>
    <mruColors>
      <color rgb="FFC0E9F8"/>
      <color rgb="FFC0E6F5"/>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firstButton="1" fmlaLink="Verweise!$B$25"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Verweise!$B$40"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Verweise!$B$35"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B24" lockText="1" noThreeD="1"/>
</file>

<file path=xl/ctrlProps/ctrlProp16.xml><?xml version="1.0" encoding="utf-8"?>
<formControlPr xmlns="http://schemas.microsoft.com/office/spreadsheetml/2009/9/main" objectType="CheckBox" fmlaLink="B29" lockText="1" noThreeD="1"/>
</file>

<file path=xl/ctrlProps/ctrlProp17.xml><?xml version="1.0" encoding="utf-8"?>
<formControlPr xmlns="http://schemas.microsoft.com/office/spreadsheetml/2009/9/main" objectType="CheckBox" fmlaLink="B34" lockText="1" noThreeD="1"/>
</file>

<file path=xl/ctrlProps/ctrlProp18.xml><?xml version="1.0" encoding="utf-8"?>
<formControlPr xmlns="http://schemas.microsoft.com/office/spreadsheetml/2009/9/main" objectType="CheckBox" fmlaLink="$B$39" lockText="1" noThreeD="1"/>
</file>

<file path=xl/ctrlProps/ctrlProp19.xml><?xml version="1.0" encoding="utf-8"?>
<formControlPr xmlns="http://schemas.microsoft.com/office/spreadsheetml/2009/9/main" objectType="CheckBox" fmlaLink="$B$44"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Verweise!$B$20"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Verweise!$B$30"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1502862</xdr:colOff>
      <xdr:row>4</xdr:row>
      <xdr:rowOff>200025</xdr:rowOff>
    </xdr:to>
    <xdr:pic>
      <xdr:nvPicPr>
        <xdr:cNvPr id="3" name="Grafik 2">
          <a:extLst>
            <a:ext uri="{FF2B5EF4-FFF2-40B4-BE49-F238E27FC236}">
              <a16:creationId xmlns:a16="http://schemas.microsoft.com/office/drawing/2014/main" id="{AF0F3738-9371-4DE7-817E-6A3C8B67FD85}"/>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371475</xdr:colOff>
          <xdr:row>11</xdr:row>
          <xdr:rowOff>219075</xdr:rowOff>
        </xdr:from>
        <xdr:to>
          <xdr:col>4</xdr:col>
          <xdr:colOff>876300</xdr:colOff>
          <xdr:row>11</xdr:row>
          <xdr:rowOff>514350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0</xdr:rowOff>
        </xdr:from>
        <xdr:to>
          <xdr:col>4</xdr:col>
          <xdr:colOff>1304925</xdr:colOff>
          <xdr:row>10</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76200</xdr:rowOff>
        </xdr:from>
        <xdr:to>
          <xdr:col>4</xdr:col>
          <xdr:colOff>895350</xdr:colOff>
          <xdr:row>9</xdr:row>
          <xdr:rowOff>342900</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9</xdr:row>
          <xdr:rowOff>361950</xdr:rowOff>
        </xdr:from>
        <xdr:to>
          <xdr:col>4</xdr:col>
          <xdr:colOff>971550</xdr:colOff>
          <xdr:row>9</xdr:row>
          <xdr:rowOff>581025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11</xdr:row>
          <xdr:rowOff>514350</xdr:rowOff>
        </xdr:from>
        <xdr:to>
          <xdr:col>4</xdr:col>
          <xdr:colOff>933450</xdr:colOff>
          <xdr:row>11</xdr:row>
          <xdr:rowOff>819150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9525</xdr:rowOff>
        </xdr:from>
        <xdr:to>
          <xdr:col>4</xdr:col>
          <xdr:colOff>1304925</xdr:colOff>
          <xdr:row>12</xdr:row>
          <xdr:rowOff>9525</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1</xdr:col>
      <xdr:colOff>0</xdr:colOff>
      <xdr:row>1</xdr:row>
      <xdr:rowOff>0</xdr:rowOff>
    </xdr:from>
    <xdr:to>
      <xdr:col>2</xdr:col>
      <xdr:colOff>443682</xdr:colOff>
      <xdr:row>4</xdr:row>
      <xdr:rowOff>200025</xdr:rowOff>
    </xdr:to>
    <xdr:pic>
      <xdr:nvPicPr>
        <xdr:cNvPr id="3" name="Grafik 2">
          <a:extLst>
            <a:ext uri="{FF2B5EF4-FFF2-40B4-BE49-F238E27FC236}">
              <a16:creationId xmlns:a16="http://schemas.microsoft.com/office/drawing/2014/main" id="{A42390AC-0301-412F-987C-E7F82639D24A}"/>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37</xdr:row>
          <xdr:rowOff>0</xdr:rowOff>
        </xdr:from>
        <xdr:to>
          <xdr:col>5</xdr:col>
          <xdr:colOff>0</xdr:colOff>
          <xdr:row>38</xdr:row>
          <xdr:rowOff>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352425</xdr:rowOff>
        </xdr:from>
        <xdr:to>
          <xdr:col>4</xdr:col>
          <xdr:colOff>981075</xdr:colOff>
          <xdr:row>37</xdr:row>
          <xdr:rowOff>666750</xdr:rowOff>
        </xdr:to>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657225</xdr:rowOff>
        </xdr:from>
        <xdr:to>
          <xdr:col>4</xdr:col>
          <xdr:colOff>962025</xdr:colOff>
          <xdr:row>37</xdr:row>
          <xdr:rowOff>1000125</xdr:rowOff>
        </xdr:to>
        <xdr:sp macro="" textlink="">
          <xdr:nvSpPr>
            <xdr:cNvPr id="3085" name="Option Button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142875</xdr:rowOff>
        </xdr:from>
        <xdr:to>
          <xdr:col>5</xdr:col>
          <xdr:colOff>9525</xdr:colOff>
          <xdr:row>58</xdr:row>
          <xdr:rowOff>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xdr:row>
          <xdr:rowOff>142875</xdr:rowOff>
        </xdr:from>
        <xdr:to>
          <xdr:col>4</xdr:col>
          <xdr:colOff>790575</xdr:colOff>
          <xdr:row>57</xdr:row>
          <xdr:rowOff>390525</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57</xdr:row>
          <xdr:rowOff>400050</xdr:rowOff>
        </xdr:from>
        <xdr:to>
          <xdr:col>4</xdr:col>
          <xdr:colOff>866775</xdr:colOff>
          <xdr:row>57</xdr:row>
          <xdr:rowOff>723900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twoCellAnchor editAs="oneCell">
    <xdr:from>
      <xdr:col>1</xdr:col>
      <xdr:colOff>0</xdr:colOff>
      <xdr:row>1</xdr:row>
      <xdr:rowOff>0</xdr:rowOff>
    </xdr:from>
    <xdr:to>
      <xdr:col>1</xdr:col>
      <xdr:colOff>1502862</xdr:colOff>
      <xdr:row>4</xdr:row>
      <xdr:rowOff>200025</xdr:rowOff>
    </xdr:to>
    <xdr:pic>
      <xdr:nvPicPr>
        <xdr:cNvPr id="3" name="Grafik 2">
          <a:extLst>
            <a:ext uri="{FF2B5EF4-FFF2-40B4-BE49-F238E27FC236}">
              <a16:creationId xmlns:a16="http://schemas.microsoft.com/office/drawing/2014/main" id="{28E03EFF-68F8-4AB7-AF75-8876AF4A318C}"/>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150495</xdr:colOff>
      <xdr:row>1</xdr:row>
      <xdr:rowOff>11431</xdr:rowOff>
    </xdr:from>
    <xdr:to>
      <xdr:col>3</xdr:col>
      <xdr:colOff>45537</xdr:colOff>
      <xdr:row>5</xdr:row>
      <xdr:rowOff>5716</xdr:rowOff>
    </xdr:to>
    <xdr:pic>
      <xdr:nvPicPr>
        <xdr:cNvPr id="2" name="Grafik 1">
          <a:extLst>
            <a:ext uri="{FF2B5EF4-FFF2-40B4-BE49-F238E27FC236}">
              <a16:creationId xmlns:a16="http://schemas.microsoft.com/office/drawing/2014/main" id="{471B9289-F84B-4F82-9EAE-FCDFBB09CA58}"/>
            </a:ext>
          </a:extLst>
        </xdr:cNvPr>
        <xdr:cNvPicPr>
          <a:picLocks noChangeAspect="1"/>
        </xdr:cNvPicPr>
      </xdr:nvPicPr>
      <xdr:blipFill>
        <a:blip xmlns:r="http://schemas.openxmlformats.org/officeDocument/2006/relationships" r:embed="rId1"/>
        <a:stretch>
          <a:fillRect/>
        </a:stretch>
      </xdr:blipFill>
      <xdr:spPr>
        <a:xfrm>
          <a:off x="150495" y="224791"/>
          <a:ext cx="1502862" cy="8953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30</xdr:row>
          <xdr:rowOff>133350</xdr:rowOff>
        </xdr:from>
        <xdr:to>
          <xdr:col>1</xdr:col>
          <xdr:colOff>342900</xdr:colOff>
          <xdr:row>32</xdr:row>
          <xdr:rowOff>19050</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133350</xdr:rowOff>
        </xdr:from>
        <xdr:to>
          <xdr:col>1</xdr:col>
          <xdr:colOff>333375</xdr:colOff>
          <xdr:row>34</xdr:row>
          <xdr:rowOff>0</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23</xdr:row>
          <xdr:rowOff>0</xdr:rowOff>
        </xdr:from>
        <xdr:to>
          <xdr:col>2</xdr:col>
          <xdr:colOff>104775</xdr:colOff>
          <xdr:row>24</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0</xdr:rowOff>
        </xdr:from>
        <xdr:to>
          <xdr:col>2</xdr:col>
          <xdr:colOff>104775</xdr:colOff>
          <xdr:row>29</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0</xdr:rowOff>
        </xdr:from>
        <xdr:to>
          <xdr:col>2</xdr:col>
          <xdr:colOff>104775</xdr:colOff>
          <xdr:row>34</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95250</xdr:rowOff>
        </xdr:from>
        <xdr:to>
          <xdr:col>3</xdr:col>
          <xdr:colOff>0</xdr:colOff>
          <xdr:row>38</xdr:row>
          <xdr:rowOff>314325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43</xdr:row>
          <xdr:rowOff>95250</xdr:rowOff>
        </xdr:from>
        <xdr:to>
          <xdr:col>2</xdr:col>
          <xdr:colOff>171450</xdr:colOff>
          <xdr:row>43</xdr:row>
          <xdr:rowOff>314325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175260</xdr:colOff>
      <xdr:row>1</xdr:row>
      <xdr:rowOff>15240</xdr:rowOff>
    </xdr:from>
    <xdr:to>
      <xdr:col>3</xdr:col>
      <xdr:colOff>1129482</xdr:colOff>
      <xdr:row>5</xdr:row>
      <xdr:rowOff>9525</xdr:rowOff>
    </xdr:to>
    <xdr:pic>
      <xdr:nvPicPr>
        <xdr:cNvPr id="3" name="Grafik 2">
          <a:extLst>
            <a:ext uri="{FF2B5EF4-FFF2-40B4-BE49-F238E27FC236}">
              <a16:creationId xmlns:a16="http://schemas.microsoft.com/office/drawing/2014/main" id="{979EDA53-28CA-4C23-B1ED-9387A4D58F42}"/>
            </a:ext>
          </a:extLst>
        </xdr:cNvPr>
        <xdr:cNvPicPr>
          <a:picLocks noChangeAspect="1"/>
        </xdr:cNvPicPr>
      </xdr:nvPicPr>
      <xdr:blipFill>
        <a:blip xmlns:r="http://schemas.openxmlformats.org/officeDocument/2006/relationships" r:embed="rId1"/>
        <a:stretch>
          <a:fillRect/>
        </a:stretch>
      </xdr:blipFill>
      <xdr:spPr>
        <a:xfrm>
          <a:off x="175260" y="220980"/>
          <a:ext cx="1502862" cy="817245"/>
        </a:xfrm>
        <a:prstGeom prst="rect">
          <a:avLst/>
        </a:prstGeom>
        <a:solidFill>
          <a:schemeClr val="bg1">
            <a:lumMod val="85000"/>
            <a:alpha val="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1F44AB-AEAE-40E6-A8D1-3AE05BE5F624}" name="tblDaten" displayName="tblDaten" ref="C2:CJ3" totalsRowShown="0" headerRowDxfId="98" dataDxfId="96" headerRowBorderDxfId="97" tableBorderDxfId="95" totalsRowBorderDxfId="94">
  <autoFilter ref="C2:CJ3" xr:uid="{521F44AB-AEAE-40E6-A8D1-3AE05BE5F624}"/>
  <tableColumns count="86">
    <tableColumn id="1" xr3:uid="{34B8AA86-83C4-46A2-BBC6-B93202086ABC}" name="Ansässigkeit_Bieter" dataDxfId="93">
      <calculatedColumnFormula>IF(Verweise!$B$20=2,Verweise!$A$22,IF(Verweise!$B$20=1,Verweise!$A$23,""))</calculatedColumnFormula>
    </tableColumn>
    <tableColumn id="2" xr3:uid="{87141CA1-0C6A-49B1-9DFB-6815012BDB0E}" name="Unionsfremd" dataDxfId="92">
      <calculatedColumnFormula>IF(Verweise!$B$25=1,Verweise!$A$27,IF(Verweise!$B$25=2,Verweise!$A$28,""))</calculatedColumnFormula>
    </tableColumn>
    <tableColumn id="81" xr3:uid="{D905A536-8BFF-4932-8297-0ABA34C73828}" name="Staaten_unionsfremd" dataDxfId="91">
      <calculatedColumnFormula>_xlfn.CONCAT(IF(ISBLANK(Bieterangaben!$F$121),"",Bieterangaben!$F$121)&amp;IF(ISBLANK(Bieterangaben!$F$122),"",", "&amp;Bieterangaben!$F$122)&amp;IF(ISBLANK(Bieterangaben!$F$123),"",", "&amp;Bieterangaben!$F$123)&amp;IF(ISBLANK(Bieterangaben!$F$124),"",", "&amp;Bieterangaben!$F$124)&amp;IF(ISBLANK(Bieterangaben!$F$125),"",", "&amp;Bieterangaben!$F$125))</calculatedColumnFormula>
    </tableColumn>
    <tableColumn id="3" xr3:uid="{6B108D78-2AD0-4247-B87E-53D76C6A15FA}" name="Firma" dataDxfId="90">
      <calculatedColumnFormula>IF(ISBLANK(Bieterangaben!$B$22),"",Bieterangaben!$B$22)</calculatedColumnFormula>
    </tableColumn>
    <tableColumn id="4" xr3:uid="{CD36F1C5-FF53-423C-9723-6906F602C182}" name="Firmensitz" dataDxfId="89">
      <calculatedColumnFormula>IF(ISBLANK(Bieterangaben!$C$26),"",Bieterangaben!$C$26)</calculatedColumnFormula>
    </tableColumn>
    <tableColumn id="63" xr3:uid="{0A40EDBB-610D-4E1D-8684-BCF72A6D71F0}" name="Vorname" dataDxfId="88">
      <calculatedColumnFormula>IF(ISBLANK(Bieterangaben!$C$28),"",Bieterangaben!$C$28)</calculatedColumnFormula>
    </tableColumn>
    <tableColumn id="64" xr3:uid="{E027EDBC-5E9B-49B8-A909-E8DFC114DC7B}" name="Nachname" dataDxfId="87">
      <calculatedColumnFormula>IF(ISBLANK(Bieterangaben!$F$28),"",Bieterangaben!$F$28)</calculatedColumnFormula>
    </tableColumn>
    <tableColumn id="5" xr3:uid="{58AFDC6D-0885-4937-BAC3-E7F9B2EEB25E}" name="Straße" dataDxfId="86">
      <calculatedColumnFormula>IF(ISBLANK(Bieterangaben!$C$30),"",Bieterangaben!$C$30)</calculatedColumnFormula>
    </tableColumn>
    <tableColumn id="6" xr3:uid="{4D998AD7-0693-48D0-AF2A-05DB1C12EE62}" name="Haus-Nr." dataDxfId="85">
      <calculatedColumnFormula>IF(ISBLANK(Bieterangaben!$F$30),"",Bieterangaben!$F$30)</calculatedColumnFormula>
    </tableColumn>
    <tableColumn id="7" xr3:uid="{A877023A-84AF-47B8-93A1-5D45656CEE40}" name="PLZ" dataDxfId="84">
      <calculatedColumnFormula>IF(ISBLANK(Bieterangaben!$C$32),"",Bieterangaben!$C$32)</calculatedColumnFormula>
    </tableColumn>
    <tableColumn id="8" xr3:uid="{176CD4AE-C865-4DA3-A353-7FF0BC59A241}" name="Ort" dataDxfId="83">
      <calculatedColumnFormula>IF(ISBLANK(Bieterangaben!$F$32),"",Bieterangaben!$F$32)</calculatedColumnFormula>
    </tableColumn>
    <tableColumn id="9" xr3:uid="{4F6E33EC-26BC-4BAA-948C-B97255A3CFFB}" name="Zusatzangaben" dataDxfId="82">
      <calculatedColumnFormula>IF(ISBLANK(Bieterangaben!$B$36),"",Bieterangaben!$B$36)</calculatedColumnFormula>
    </tableColumn>
    <tableColumn id="10" xr3:uid="{0FC1F28F-BED7-47EE-A97E-7A7D48493467}" name="Staat" dataDxfId="81">
      <calculatedColumnFormula>IF(ISBLANK(Bieterangaben!$C$38),"",Bieterangaben!$C$38)</calculatedColumnFormula>
    </tableColumn>
    <tableColumn id="11" xr3:uid="{2FB75169-39A8-41AD-B8FB-7987A405B484}" name="Telefon" dataDxfId="80">
      <calculatedColumnFormula>IF(ISBLANK(Bieterangaben!$C$40),"",Bieterangaben!$C$40)</calculatedColumnFormula>
    </tableColumn>
    <tableColumn id="12" xr3:uid="{A74971A9-9201-44FD-BB0E-522BD58B3C86}" name="E-Mail" dataDxfId="79">
      <calculatedColumnFormula>IF(ISBLANK(Bieterangaben!$C$42),"",Bieterangaben!$C$42)</calculatedColumnFormula>
    </tableColumn>
    <tableColumn id="13" xr3:uid="{4ACA31D9-00B5-477C-AE78-514ECBE4A12A}" name="Name_BV" dataDxfId="78">
      <calculatedColumnFormula>IF(ISBLANK(Bieterangaben!$F$48),"",Bieterangaben!$F$48)</calculatedColumnFormula>
    </tableColumn>
    <tableColumn id="14" xr3:uid="{5F9A13AA-6793-4624-A8BF-0B6276FD4D2D}" name="Vorname_BV" dataDxfId="77">
      <calculatedColumnFormula>IF(ISBLANK(Bieterangaben!$C$48),"",Bieterangaben!$C$48)</calculatedColumnFormula>
    </tableColumn>
    <tableColumn id="88" xr3:uid="{C9DB6EB0-7D08-4DF1-8D23-BF20CA7A4BE6}" name="Zusatzangaben_BV" dataDxfId="76">
      <calculatedColumnFormula>IF(ISBLANK(Bieterangaben!$C$50),"",Bieterangaben!$C$50)</calculatedColumnFormula>
    </tableColumn>
    <tableColumn id="15" xr3:uid="{3801F222-F380-468D-B7E6-ABFDFABD98A4}" name="Straße_BV" dataDxfId="75">
      <calculatedColumnFormula>IF(ISBLANK(Bieterangaben!$C$52),"",Bieterangaben!$C$52)</calculatedColumnFormula>
    </tableColumn>
    <tableColumn id="16" xr3:uid="{851C4974-EB21-4CFA-9125-DA54168FC6AD}" name="Haus-Nr._BV" dataDxfId="74">
      <calculatedColumnFormula>IF(ISBLANK(Bieterangaben!$F$52),"",Bieterangaben!$F$52)</calculatedColumnFormula>
    </tableColumn>
    <tableColumn id="17" xr3:uid="{8715AEB9-F743-4B71-B47B-4B9B5FA02443}" name="PLZ_BV" dataDxfId="73">
      <calculatedColumnFormula>IF(ISBLANK(Bieterangaben!$C$54),"",Bieterangaben!$C$54)</calculatedColumnFormula>
    </tableColumn>
    <tableColumn id="18" xr3:uid="{D39BE540-4CFB-4BA0-8565-DC99BE819715}" name="Ort_BV" dataDxfId="72">
      <calculatedColumnFormula>IF(ISBLANK(Bieterangaben!$F$54),"",Bieterangaben!$F$54)</calculatedColumnFormula>
    </tableColumn>
    <tableColumn id="19" xr3:uid="{70852007-098E-4C49-8F9E-88C55380B9E4}" name="Staat_BV" dataDxfId="71">
      <calculatedColumnFormula>IF(ISBLANK(Bieterangaben!$C$56),"",Bieterangaben!$C$56)</calculatedColumnFormula>
    </tableColumn>
    <tableColumn id="20" xr3:uid="{0F9EFA52-C207-45ED-B489-1807CBB65A19}" name="Telefon_BV" dataDxfId="70">
      <calculatedColumnFormula>IF(ISBLANK(Bieterangaben!$F$56),"",Bieterangaben!$F$56)</calculatedColumnFormula>
    </tableColumn>
    <tableColumn id="21" xr3:uid="{248F5EC8-8E7F-4A93-B9E9-A5AD5A4ED8FF}" name="E-Mail_BV" dataDxfId="69">
      <calculatedColumnFormula>IF(ISBLANK(Bieterangaben!$C$58),"",Bieterangaben!$C$58)</calculatedColumnFormula>
    </tableColumn>
    <tableColumn id="68" xr3:uid="{6933B366-FEEE-479C-92DC-44ACF09A6662}" name="Zusatz_BV" dataDxfId="68">
      <calculatedColumnFormula>IF(ISBLANK(Bieterangaben!$B$62),"",Bieterangaben!$B$62)</calculatedColumnFormula>
    </tableColumn>
    <tableColumn id="22" xr3:uid="{82466BD1-D2AD-4959-903E-91DA1D5055D3}" name="Kontoinhaber" dataDxfId="67">
      <calculatedColumnFormula>IF(ISBLANK(Bieterangaben!$C$66),"",Bieterangaben!$C$66)</calculatedColumnFormula>
    </tableColumn>
    <tableColumn id="23" xr3:uid="{E187F894-0D41-4881-BCBB-3F14849AE3F4}" name="IBAN" dataDxfId="66">
      <calculatedColumnFormula>IF(ISBLANK(Bieterangaben!$C$68),"",Bieterangaben!$C$68)</calculatedColumnFormula>
    </tableColumn>
    <tableColumn id="24" xr3:uid="{7177D8DD-3F92-41FA-98A9-131863810850}" name="BIC" dataDxfId="65">
      <calculatedColumnFormula>IF(ISBLANK(Bieterangaben!$C$70),"",Bieterangaben!$C$70)</calculatedColumnFormula>
    </tableColumn>
    <tableColumn id="25" xr3:uid="{B2799420-0745-48F6-80A0-9DF03896E7C7}" name="Straße_RA" dataDxfId="64">
      <calculatedColumnFormula>IF(ISBLANK(Bieterangaben!$C$74),"",Bieterangaben!$C$74)</calculatedColumnFormula>
    </tableColumn>
    <tableColumn id="26" xr3:uid="{830B495E-7884-4226-A727-1BDA7E898BA2}" name="Haus-Nr._RA" dataDxfId="63">
      <calculatedColumnFormula>IF(ISBLANK(Bieterangaben!$F$74),"",Bieterangaben!$F$74)</calculatedColumnFormula>
    </tableColumn>
    <tableColumn id="27" xr3:uid="{1E674652-E137-4179-A567-0054B0723FE0}" name="RA_PLZ" dataDxfId="62">
      <calculatedColumnFormula>IF(ISBLANK(Bieterangaben!$C$76),"",Bieterangaben!$C$76)</calculatedColumnFormula>
    </tableColumn>
    <tableColumn id="28" xr3:uid="{DAE7AF5D-0780-4ADA-BA66-E6600EFCDD39}" name="Ort_RA" dataDxfId="61">
      <calculatedColumnFormula>IF(ISBLANK(Bieterangaben!$F$76),"",Bieterangaben!$F$76)</calculatedColumnFormula>
    </tableColumn>
    <tableColumn id="29" xr3:uid="{B8DC87D8-6D58-4749-9607-3F9691C75DA1}" name="Mail_RA" dataDxfId="60">
      <calculatedColumnFormula>IF(ISBLANK(Bieterangaben!$C$78),"",Bieterangaben!$C$78)</calculatedColumnFormula>
    </tableColumn>
    <tableColumn id="65" xr3:uid="{D3D2DA9D-EB0D-41AD-A406-56F1CBE3FF94}" name="Zusatzangaben_RA" dataDxfId="59">
      <calculatedColumnFormula>IF(ISBLANK(Bieterangaben!$B$82),"",Bieterangaben!$B$82)</calculatedColumnFormula>
    </tableColumn>
    <tableColumn id="30" xr3:uid="{B58FA36E-76B1-41F2-A7EB-DAEAD9F3618D}" name="Steuer-ID" dataDxfId="58">
      <calculatedColumnFormula>IF(ISBLANK(Bieterangaben!$B$86),"",Bieterangaben!$B$86)</calculatedColumnFormula>
    </tableColumn>
    <tableColumn id="31" xr3:uid="{695037EB-7406-4201-B96C-870328E568A6}" name="ABR" dataDxfId="57">
      <calculatedColumnFormula>IF(ISBLANK(Bieterangaben!$E$90),"",Bieterangaben!$E$90)</calculatedColumnFormula>
    </tableColumn>
    <tableColumn id="32" xr3:uid="{3CD87CBC-70DA-4FEA-BC5D-72618FBB7C78}" name="Register-Nr." dataDxfId="56">
      <calculatedColumnFormula>IF(ISBLANK(Bieterangaben!$B$94),"",Bieterangaben!$B$94)</calculatedColumnFormula>
    </tableColumn>
    <tableColumn id="33" xr3:uid="{D1907FD4-8469-4A00-B7E1-D0C3846657C3}" name="Umsatzsteuer-ID" dataDxfId="55">
      <calculatedColumnFormula>IF(ISBLANK(Bieterangaben!$B$98),"",Bieterangaben!$B$98)</calculatedColumnFormula>
    </tableColumn>
    <tableColumn id="34" xr3:uid="{0F60DAB0-694D-4417-B3AD-67E67BCE079F}" name="Gebotsnummer" dataDxfId="54">
      <calculatedColumnFormula>IF(ISBLANK(Gebot_für_Einzelanlage!$E$10),"",Gebot_für_Einzelanlage!$E$10)</calculatedColumnFormula>
    </tableColumn>
    <tableColumn id="35" xr3:uid="{0EF20074-183D-40B6-B114-1AD0EBCC5F0A}" name="Anlagenname" dataDxfId="53">
      <calculatedColumnFormula>IF(ISBLANK(Gebot_für_Einzelanlage!$E$12),"",Gebot_für_Einzelanlage!$E$12)</calculatedColumnFormula>
    </tableColumn>
    <tableColumn id="36" xr3:uid="{655E0D7A-C5ED-497D-BE31-EA9963E7A81B}" name="Gebotswert_Euro_pro_MW" dataDxfId="52">
      <calculatedColumnFormula>IF(ISBLANK(Gebot_für_Einzelanlage!$E$14),"",Gebot_für_Einzelanlage!$E$14)</calculatedColumnFormula>
    </tableColumn>
    <tableColumn id="37" xr3:uid="{D868D9FA-D336-4FBF-A59E-E89307852525}" name="gebotene_reduzierte_Leistung_MW" dataDxfId="51">
      <calculatedColumnFormula>IF(ISBLANK(Gebot_für_Einzelanlage!$E$18),"",Gebot_für_Einzelanlage!$E$18)</calculatedColumnFormula>
    </tableColumn>
    <tableColumn id="38" xr3:uid="{641894EE-9885-4601-8B02-A31A0A482EB5}" name="gebotene_nominale_Leistung_MW" dataDxfId="50">
      <calculatedColumnFormula>IF(ISBLANK(Gebot_für_Einzelanlage!$E$20),"",Gebot_für_Einzelanlage!$E$20)</calculatedColumnFormula>
    </tableColumn>
    <tableColumn id="39" xr3:uid="{72952489-5278-49C5-9233-BFE9FA087881}" name="angewendeter_Reduktionsfaktor" dataDxfId="49">
      <calculatedColumnFormula>IF(ISBLANK(Gebot_für_Einzelanlage!$E$22),"",Gebot_für_Einzelanlage!$E$22)</calculatedColumnFormula>
    </tableColumn>
    <tableColumn id="40" xr3:uid="{E0CE37DD-EEA8-4CFB-98E8-4612E79EB970}" name="installierte_Leistung_Anlage_MW" dataDxfId="48">
      <calculatedColumnFormula>IF(ISBLANK(Gebot_für_Einzelanlage!$E$24),"",Gebot_für_Einzelanlage!$E$24)</calculatedColumnFormula>
    </tableColumn>
    <tableColumn id="41" xr3:uid="{2A430D2D-5B03-4F15-A676-36FA4EFD56A9}" name="nutzbare_Speicherkapazität_MWh" dataDxfId="47">
      <calculatedColumnFormula>IF(ISBLANK(Gebot_für_Einzelanlage!$E$26),"",Gebot_für_Einzelanlage!$E$26)</calculatedColumnFormula>
    </tableColumn>
    <tableColumn id="42" xr3:uid="{1FECE552-03C6-48AF-931B-E7CF2E9C2454}" name="Technologieklasse" dataDxfId="46">
      <calculatedColumnFormula>IF(ISBLANK(Gebot_für_Einzelanlage!$E$28),"",Gebot_für_Einzelanlage!$E$28)</calculatedColumnFormula>
    </tableColumn>
    <tableColumn id="43" xr3:uid="{391F0CBD-9A42-4D8B-8E6B-EDE16FEB449B}" name="Höchsterbringungsdauer_h" dataDxfId="45">
      <calculatedColumnFormula>IF(ISBLANK(Gebot_für_Einzelanlage!$E$30),"",Gebot_für_Einzelanlage!$E$30)</calculatedColumnFormula>
    </tableColumn>
    <tableColumn id="45" xr3:uid="{C0E54F25-C5D4-4567-9B7E-DB25EF0397E0}" name="Süden_A" dataDxfId="44">
      <calculatedColumnFormula>IF(Verweise!$B$30=1,Verweise!$A$32,IF(Verweise!$B$30=2,Verweise!$A$33,""))</calculatedColumnFormula>
    </tableColumn>
    <tableColumn id="46" xr3:uid="{F3019CB7-64BD-4931-ACAF-B0C0227F2288}" name="Straße_A" dataDxfId="43">
      <calculatedColumnFormula>IF(ISBLANK(Gebot_für_Einzelanlage!$C$42),"",Gebot_für_Einzelanlage!$C$42)</calculatedColumnFormula>
    </tableColumn>
    <tableColumn id="47" xr3:uid="{25A89131-556E-42B6-AFC7-02FD5324ED5F}" name="Haus-Nr._A" dataDxfId="42">
      <calculatedColumnFormula>IF(ISBLANK(Gebot_für_Einzelanlage!$C$44),"",Gebot_für_Einzelanlage!$C$44)</calculatedColumnFormula>
    </tableColumn>
    <tableColumn id="66" xr3:uid="{E5AE29AF-B015-4443-8F13-4E6D37C9F29B}" name="Flurstück_A" dataDxfId="41">
      <calculatedColumnFormula>IF(ISBLANK(Gebot_für_Einzelanlage!$C$46),"",Gebot_für_Einzelanlage!$C$46)</calculatedColumnFormula>
    </tableColumn>
    <tableColumn id="48" xr3:uid="{0943ABA9-F742-4DF8-BCE6-DE395327E7EE}" name="Koordinaten_A" dataDxfId="40">
      <calculatedColumnFormula>IF(ISBLANK(Gebot_für_Einzelanlage!$C$48),"",Gebot_für_Einzelanlage!$C$48)</calculatedColumnFormula>
    </tableColumn>
    <tableColumn id="49" xr3:uid="{4856DA0A-F878-4275-A392-848E19939E97}" name="PLZ_A" dataDxfId="39">
      <calculatedColumnFormula>IF(ISBLANK(Gebot_für_Einzelanlage!$C$50),"",Gebot_für_Einzelanlage!$C$50)</calculatedColumnFormula>
    </tableColumn>
    <tableColumn id="50" xr3:uid="{62B0FB5B-CCC7-4C6F-9EA9-A3FE84FC1F5A}" name="Ort_A" dataDxfId="38">
      <calculatedColumnFormula>IF(ISBLANK(Gebot_für_Einzelanlage!$F$50),"",Gebot_für_Einzelanlage!$F$50)</calculatedColumnFormula>
    </tableColumn>
    <tableColumn id="51" xr3:uid="{181A90B7-9308-437A-B5C6-432CECEC06F1}" name="Bundesland_A" dataDxfId="37">
      <calculatedColumnFormula>IF(ISBLANK(Gebot_für_Einzelanlage!$C$52),"",Gebot_für_Einzelanlage!$C$52)</calculatedColumnFormula>
    </tableColumn>
    <tableColumn id="52" xr3:uid="{09889B5C-B26F-48BF-9F0B-8944980201AD}" name="MaStR-Nr." dataDxfId="36">
      <calculatedColumnFormula>_xlfn.CONCAT(IF(Gebot_für_Einzelanlage!$C$93&lt;&gt;"",Gebot_für_Einzelanlage!$C$93,"")&amp;IF(Gebot_für_Einzelanlage!$C$95&lt;&gt;"",", "&amp;Gebot_für_Einzelanlage!$C$95,"")&amp;IF(Gebot_für_Einzelanlage!$C$97&lt;&gt;"",", "&amp;Gebot_für_Einzelanlage!$C$97,"")&amp;IF(Gebot_für_Einzelanlage!$C$99&lt;&gt;"",", "&amp;Gebot_für_Einzelanlage!$C$99,"")&amp;IF(Gebot_für_Einzelanlage!$C$101&lt;&gt;"",", "&amp;Gebot_für_Einzelanlage!$C$101,"")&amp;IF(Gebot_für_Einzelanlage!$C$103&lt;&gt;"",", "&amp;Gebot_für_Einzelanlage!$C$103,"")&amp;IF(Gebot_für_Einzelanlage!$C$105&lt;&gt;"",", "&amp;Gebot_für_Einzelanlage!$C$105,"")&amp;IF(Gebot_für_Einzelanlage!$C$107&lt;&gt;"",", "&amp;Gebot_für_Einzelanlage!$C$107,"")&amp;IF(Gebot_für_Einzelanlage!$C$109&lt;&gt;"", ", "&amp;Gebot_für_Einzelanlage!$C$109,"")&amp;IF(Gebot_für_Einzelanlage!$C$111&lt;&gt;"",", "&amp;Gebot_für_Einzelanlage!$C$111,""))</calculatedColumnFormula>
    </tableColumn>
    <tableColumn id="53" xr3:uid="{7EC1B8E6-8911-4E5E-9259-96C80E42A13B}" name="Anschlussnetzbetreiber" dataDxfId="35">
      <calculatedColumnFormula>IF(ISBLANK(Gebot_für_Einzelanlage!$D$115),"",Gebot_für_Einzelanlage!$D$115)</calculatedColumnFormula>
    </tableColumn>
    <tableColumn id="54" xr3:uid="{41D1CEC7-1896-4C42-B4CB-FD06F3AC07E5}" name="Übertragungsnetzbetreiber" dataDxfId="34">
      <calculatedColumnFormula>IF(ISBLANK(Gebot_für_Einzelanlage!$D$117),"",Gebot_für_Einzelanlage!$D$117)</calculatedColumnFormula>
    </tableColumn>
    <tableColumn id="69" xr3:uid="{DAC0B671-890E-4ADF-A5B2-A89D6F4B767F}" name="Netzanschluss_Datum" dataDxfId="33">
      <calculatedColumnFormula>Gebot_für_Einzelanlage!$D$119</calculatedColumnFormula>
    </tableColumn>
    <tableColumn id="67" xr3:uid="{346F13D5-FDA6-4B48-8819-CB03175D30E3}" name="Zulässigkeit_Standort" dataDxfId="32">
      <calculatedColumnFormula>IF(Verweise!$B$40=1,"JA",IF(Verweise!$B$40=2,"NEIN",""))</calculatedColumnFormula>
    </tableColumn>
    <tableColumn id="79" xr3:uid="{41FFCC76-5840-446E-A6A7-366564E6F710}" name="Bezeichnung-Varianten" dataDxfId="31">
      <calculatedColumnFormula>_xlfn.CONCAT(IF(ISBLANK(Gebot_für_Einzelanlage!$B$77),"", Gebot_für_Einzelanlage!$B$77 &amp;" - " &amp;IF(ISBLANK(Gebot_für_Einzelanlage!$E$77),"",Gebot_für_Einzelanlage!$E$77))&amp;IF(ISBLANK(Gebot_für_Einzelanlage!$B$78),"","; "&amp; Gebot_für_Einzelanlage!$B$78&amp; " - " &amp; IF(ISBLANK(Gebot_für_Einzelanlage!$E$78),"",Gebot_für_Einzelanlage!$E$78))&amp;IF(ISBLANK(Gebot_für_Einzelanlage!$B$79),"","; "&amp;Gebot_für_Einzelanlage!$B$79&amp;" - "&amp;IF(ISBLANK(Gebot_für_Einzelanlage!$E$79),"",Gebot_für_Einzelanlage!$E$79))&amp;IF(ISBLANK(Gebot_für_Einzelanlage!$B$80),"","; "&amp;Gebot_für_Einzelanlage!$B$80&amp;" - "&amp;IF(ISBLANK(Gebot_für_Einzelanlage!$E$80),"",Gebot_für_Einzelanlage!$E$80))&amp;IF(ISBLANK(Gebot_für_Einzelanlage!$B$81),"","; "&amp;Gebot_für_Einzelanlage!$B$81&amp;" - "&amp;IF(ISBLANK(Gebot_für_Einzelanlage!$E$81),"",Gebot_für_Einzelanlage!$E$81))&amp;IF(ISBLANK(Gebot_für_Einzelanlage!$B$82),"","; "&amp;Gebot_für_Einzelanlage!$B$82&amp;" - "&amp;IF(ISBLANK(Gebot_für_Einzelanlage!$E$82),"",Gebot_für_Einzelanlage!$E$82))&amp;IF(ISBLANK(Gebot_für_Einzelanlage!$B$83),"", "; "&amp;Gebot_für_Einzelanlage!$B$83&amp; " - " &amp;IF(ISBLANK(Gebot_für_Einzelanlage!$E$83),"",Gebot_für_Einzelanlage!$E$83))&amp;IF(ISBLANK(Gebot_für_Einzelanlage!$B$84),"","; "&amp;Gebot_für_Einzelanlage!$B$84&amp;" - "&amp;IF(ISBLANK(Gebot_für_Einzelanlage!$E$84),"",Gebot_für_Einzelanlage!$E$84))&amp;IF(ISBLANK(Gebot_für_Einzelanlage!$B$85),"","; "&amp;Gebot_für_Einzelanlage!$B$85&amp;" - "&amp;IF(ISBLANK(Gebot_für_Einzelanlage!$E$85),"",Gebot_für_Einzelanlage!$E$85))&amp;IF(ISBLANK(Gebot_für_Einzelanlage!$B$86),"","; "&amp;Gebot_für_Einzelanlage!$B$86&amp; " - "&amp;IF(ISBLANK(Gebot_für_Einzelanlage!$E$86),"",Gebot_für_Einzelanlage!$E$86))&amp;IF(ISBLANK(Gebot_für_Einzelanlage!$B$87),"","; "&amp;Gebot_für_Einzelanlage!$B$87&amp;" - "&amp;IF(ISBLANK(Gebot_für_Einzelanlage!$E$87),"",Gebot_für_Einzelanlage!$E$87)))</calculatedColumnFormula>
    </tableColumn>
    <tableColumn id="70" xr3:uid="{CAC95690-0FD2-4099-B0A3-C5A4AF1E5D47}" name="1_Angaben_Netzanschlusspunkt" dataDxfId="30">
      <calculatedColumnFormula>IF(ISBLANK(Gebot_für_Einzelanlage!$C$128),"",Gebot_für_Einzelanlage!$C$128)</calculatedColumnFormula>
    </tableColumn>
    <tableColumn id="71" xr3:uid="{C80037FB-D34E-41CE-9D4E-EB9AEBC2B88B}" name="1_Netzanschlusspunkt_Grund" dataDxfId="29">
      <calculatedColumnFormula>IF(ISBLANK(Gebot_für_Einzelanlage!$C$132),"",Gebot_für_Einzelanlage!$C$132)</calculatedColumnFormula>
    </tableColumn>
    <tableColumn id="72" xr3:uid="{EC3291C7-7576-48D3-B544-CA1AB388567D}" name="1_Netzanschlusspunkt_Sonstiges" dataDxfId="28">
      <calculatedColumnFormula>IF(ISBLANK(Gebot_für_Einzelanlage!$D$136),"LEER","AUSGEFÜLLT")</calculatedColumnFormula>
    </tableColumn>
    <tableColumn id="73" xr3:uid="{B0AA4056-0DC1-4D9C-A168-3E6DD79D7F42}" name="2_MaLo-MeLo" dataDxfId="27">
      <calculatedColumnFormula>IF(ISBLANK(Gebot_für_Einzelanlage!$C$140),"",Gebot_für_Einzelanlage!$C$140)</calculatedColumnFormula>
    </tableColumn>
    <tableColumn id="74" xr3:uid="{3C9F765D-2C23-46B7-90A1-E852955CDCC7}" name="2_MaLo-MeLo_Grund" dataDxfId="26">
      <calculatedColumnFormula>IF(ISBLANK(Gebot_für_Einzelanlage!$C$144),"",Gebot_für_Einzelanlage!$C$144)</calculatedColumnFormula>
    </tableColumn>
    <tableColumn id="75" xr3:uid="{225C1741-07CB-414E-9CF0-39672C04C367}" name="2_MaLo-MeLo_Sonstiges" dataDxfId="25">
      <calculatedColumnFormula>IF(ISBLANK(Gebot_für_Einzelanlage!$D$148),"LEER","AUSGEFÜLLT")</calculatedColumnFormula>
    </tableColumn>
    <tableColumn id="76" xr3:uid="{2D3A0D7A-1169-48C2-A7E8-9136A1D0E41C}" name="3_Lastganggemessene_Anlage" dataDxfId="24">
      <calculatedColumnFormula>IF(ISBLANK(Gebot_für_Einzelanlage!$C$152),"",Gebot_für_Einzelanlage!$C$152)</calculatedColumnFormula>
    </tableColumn>
    <tableColumn id="77" xr3:uid="{FFDFF520-BB7A-4643-9030-156BC86B6AEF}" name="3_Lastgang_Grund" dataDxfId="23">
      <calculatedColumnFormula>IF(ISBLANK(Gebot_für_Einzelanlage!$C$156),"",Gebot_für_Einzelanlage!$C$156)</calculatedColumnFormula>
    </tableColumn>
    <tableColumn id="78" xr3:uid="{6DB4EA0D-6CDC-40A9-AC89-9B5AC1C0C233}" name="3_Lastgang_Sonstiges" dataDxfId="22">
      <calculatedColumnFormula>IF(ISBLANK(Gebot_für_Einzelanlage!$D$160),"LEER","AUSGEFÜLLT")</calculatedColumnFormula>
    </tableColumn>
    <tableColumn id="82" xr3:uid="{6C76E09B-103E-4E97-AD19-6A4B76D9E713}" name="4_Emission" dataDxfId="21">
      <calculatedColumnFormula>IF(ISBLANK(Gebot_für_Einzelanlage!$C$164),"",Gebot_für_Einzelanlage!C164)</calculatedColumnFormula>
    </tableColumn>
    <tableColumn id="83" xr3:uid="{7D3DEF41-8143-4DCF-89E6-C83E1B75DFD3}" name="4_Emission_Grund" dataDxfId="20">
      <calculatedColumnFormula>IF(ISBLANK(Gebot_für_Einzelanlage!$C$168),"",Gebot_für_Einzelanlage!$C$168)</calculatedColumnFormula>
    </tableColumn>
    <tableColumn id="84" xr3:uid="{8681EFED-D3AE-438C-A4B8-380C02C0AD44}" name="4_Emission_Sonstiges" dataDxfId="19">
      <calculatedColumnFormula>IF(ISBLANK(Gebot_für_Einzelanlage!$D$172),"LEER","AUSGEFÜLLT")</calculatedColumnFormula>
    </tableColumn>
    <tableColumn id="85" xr3:uid="{44117E24-74DC-4569-8116-572B86D4AD42}" name="5_VN_Angeschlossen" dataDxfId="18">
      <calculatedColumnFormula>IF(ISBLANK(Gebot_für_Einzelanlage!$C$176),"",Gebot_für_Einzelanlage!$C$176)</calculatedColumnFormula>
    </tableColumn>
    <tableColumn id="86" xr3:uid="{1A2CC3DE-BE99-459D-8DEB-20B25982DAB7}" name="5_VN_Grund" dataDxfId="17">
      <calculatedColumnFormula>IF(ISBLANK(Gebot_für_Einzelanlage!$C$180),"",Gebot_für_Einzelanlage!$C$180)</calculatedColumnFormula>
    </tableColumn>
    <tableColumn id="87" xr3:uid="{4188432B-3B8F-42EB-AF27-3C163B45C3D6}" name="5_VN_Sonstiges" dataDxfId="16">
      <calculatedColumnFormula>IF(ISBLANK(Gebot_für_Einzelanlage!$D$184),"LEER","AUSGEFÜLLT")</calculatedColumnFormula>
    </tableColumn>
    <tableColumn id="55" xr3:uid="{FDB02016-20C5-4D97-82DE-CC799733449B}" name="Art_der_Sicherheit" dataDxfId="15">
      <calculatedColumnFormula>IF(Verweise!$B$35=0,"",IF(Verweise!$B$35=1,Verweise!$A$37,Verweise!$A$38))</calculatedColumnFormula>
    </tableColumn>
    <tableColumn id="56" xr3:uid="{AC4C722D-95DC-4CB2-BA0A-6ADCA477BAE8}" name="VZ_Gebühr" dataDxfId="14">
      <calculatedColumnFormula>IF(ISBLANK(Gebuehr_Sicherheit!$B$24),"",Gebuehr_Sicherheit!$B$24)</calculatedColumnFormula>
    </tableColumn>
    <tableColumn id="57" xr3:uid="{043A2394-0268-477C-B66C-05B16BEEB076}" name="VZ_Gebotssicherheit" dataDxfId="13">
      <calculatedColumnFormula>IF(ISBLANK(Gebuehr_Sicherheit!$B$44),"",Gebuehr_Sicherheit!$B$44)</calculatedColumnFormula>
    </tableColumn>
    <tableColumn id="58" xr3:uid="{3C08BAB1-6B80-491E-8E33-2E56742BE512}" name="Eigenerklärung_30" dataDxfId="12">
      <calculatedColumnFormula>IF(Erklaerungen_Verpflichtungen!$B$24,"abgegeben","nicht abgegeben")</calculatedColumnFormula>
    </tableColumn>
    <tableColumn id="59" xr3:uid="{8880A3A6-5217-45F6-807A-8FBE58DBE6BE}" name="Verpflichtung_30" dataDxfId="11">
      <calculatedColumnFormula>IF(Erklaerungen_Verpflichtungen!$B$29," abgegeben","nicht abgegeben")</calculatedColumnFormula>
    </tableColumn>
    <tableColumn id="60" xr3:uid="{A2184432-8D56-4EB7-B5AD-ADD40DE66C25}" name="Bestätigung_38_3" dataDxfId="10">
      <calculatedColumnFormula>IF(Erklaerungen_Verpflichtungen!$B$34,"abgegeben","nicht abgegeben")</calculatedColumnFormula>
    </tableColumn>
    <tableColumn id="61" xr3:uid="{C34D34DE-45CE-4690-814D-07A9AB61207E}" name="Bestätigung_38_5" dataDxfId="9">
      <calculatedColumnFormula>IF(Erklaerungen_Verpflichtungen!$B$34,"abgegeben","nicht abgegeben")</calculatedColumnFormula>
    </tableColumn>
    <tableColumn id="62" xr3:uid="{76F8EA84-3B88-4F41-9AED-8B157830B682}" name="Verpflichtung_38_6" dataDxfId="8">
      <calculatedColumnFormula>IF(Erklaerungen_Verpflichtungen!$B$44,"abgegeben","nicht abgegeben")</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99E00F-7015-4447-B8FD-FD47FB9374AC}" name="tblStatistik" displayName="tblStatistik" ref="C9:F10" totalsRowShown="0" headerRowDxfId="7" dataDxfId="6">
  <autoFilter ref="C9:F10" xr:uid="{8399E00F-7015-4447-B8FD-FD47FB9374AC}"/>
  <tableColumns count="4">
    <tableColumn id="1" xr3:uid="{EC70A39A-ADA0-4243-B2C1-AB4821ECEBD0}" name="2033/361/EG" dataDxfId="5">
      <calculatedColumnFormula>IF(ISBLANK(Bieterangaben!$F$100),"",Bieterangaben!$F$100)</calculatedColumnFormula>
    </tableColumn>
    <tableColumn id="2" xr3:uid="{5E82C74F-7E3A-4104-91EB-2F177682404A}" name="NUTS" dataDxfId="4">
      <calculatedColumnFormula>IF(ISBLANK(Bieterangaben!$F$105),"",Bieterangaben!$F$105)</calculatedColumnFormula>
    </tableColumn>
    <tableColumn id="3" xr3:uid="{47BBFEF0-B893-487C-BFF7-840FC75286B1}" name="WZ_2025_Code" dataDxfId="3">
      <calculatedColumnFormula>IF(ISBLANK(Bieterangaben!$F$112),"",Bieterangaben!$F$112)</calculatedColumnFormula>
    </tableColumn>
    <tableColumn id="4" xr3:uid="{7C818F6C-B477-49F8-B7B2-603D20450A2F}" name="WZ_2025_Titel" dataDxfId="2">
      <calculatedColumnFormula>IF(ISBLANK(Bieterangaben!$F$114),"",Bieterangaben!$F$114)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4.vml"/><Relationship Id="rId7" Type="http://schemas.openxmlformats.org/officeDocument/2006/relationships/ctrlProp" Target="../ctrlProps/ctrlProp1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8C44-C187-4EA0-9777-D2D5E49605D1}">
  <sheetPr codeName="Tabelle1"/>
  <dimension ref="A1:M79"/>
  <sheetViews>
    <sheetView showGridLines="0" tabSelected="1" topLeftCell="A4" zoomScaleNormal="100" workbookViewId="0">
      <selection activeCell="C14" sqref="C14"/>
    </sheetView>
  </sheetViews>
  <sheetFormatPr baseColWidth="10" defaultColWidth="11.5" defaultRowHeight="16.5" x14ac:dyDescent="0.3"/>
  <cols>
    <col min="1" max="1" width="2.625" style="25" customWidth="1"/>
    <col min="2" max="2" width="24.625" style="25" customWidth="1"/>
    <col min="3" max="3" width="69" style="25" customWidth="1"/>
    <col min="4" max="4" width="3.375" style="25" customWidth="1"/>
    <col min="5" max="16384" width="11.5" style="25"/>
  </cols>
  <sheetData>
    <row r="1" spans="1:6" ht="16.5" customHeight="1" x14ac:dyDescent="0.3">
      <c r="A1" s="95" t="s">
        <v>97</v>
      </c>
      <c r="B1" s="3"/>
      <c r="C1" s="4"/>
      <c r="D1" s="5"/>
    </row>
    <row r="2" spans="1:6" ht="16.5" customHeight="1" x14ac:dyDescent="0.3">
      <c r="A2" s="6"/>
      <c r="B2" s="86"/>
      <c r="C2" s="225" t="s">
        <v>304</v>
      </c>
      <c r="D2" s="7"/>
      <c r="F2" s="15"/>
    </row>
    <row r="3" spans="1:6" ht="16.5" customHeight="1" x14ac:dyDescent="0.3">
      <c r="A3" s="6"/>
      <c r="B3" s="86"/>
      <c r="C3" s="225"/>
      <c r="D3" s="7"/>
    </row>
    <row r="4" spans="1:6" ht="16.5" customHeight="1" x14ac:dyDescent="0.3">
      <c r="A4" s="6"/>
      <c r="B4" s="86"/>
      <c r="C4" s="86"/>
      <c r="D4" s="7"/>
    </row>
    <row r="5" spans="1:6" ht="16.5" customHeight="1" x14ac:dyDescent="0.3">
      <c r="A5" s="6"/>
      <c r="B5" s="86"/>
      <c r="C5" s="85" t="s">
        <v>12</v>
      </c>
      <c r="D5" s="8"/>
    </row>
    <row r="6" spans="1:6" ht="16.5" customHeight="1" thickBot="1" x14ac:dyDescent="0.35">
      <c r="A6" s="73"/>
      <c r="B6" s="83"/>
      <c r="C6" s="83"/>
      <c r="D6" s="79"/>
    </row>
    <row r="7" spans="1:6" ht="18" customHeight="1" x14ac:dyDescent="0.3">
      <c r="A7" s="99"/>
      <c r="B7" s="100"/>
      <c r="C7" s="100"/>
      <c r="D7" s="101"/>
    </row>
    <row r="8" spans="1:6" ht="20.100000000000001" customHeight="1" x14ac:dyDescent="0.3">
      <c r="A8" s="99"/>
      <c r="B8" s="102" t="s">
        <v>119</v>
      </c>
      <c r="C8" s="100"/>
      <c r="D8" s="101"/>
    </row>
    <row r="9" spans="1:6" ht="12" customHeight="1" x14ac:dyDescent="0.3">
      <c r="A9" s="103"/>
      <c r="B9" s="100"/>
      <c r="C9" s="100"/>
      <c r="D9" s="101"/>
    </row>
    <row r="10" spans="1:6" ht="19.899999999999999" customHeight="1" x14ac:dyDescent="0.3">
      <c r="A10" s="99"/>
      <c r="B10" s="102" t="s">
        <v>0</v>
      </c>
      <c r="C10" s="100"/>
      <c r="D10" s="101"/>
    </row>
    <row r="11" spans="1:6" ht="12" customHeight="1" x14ac:dyDescent="0.3">
      <c r="A11" s="99"/>
      <c r="B11" s="104"/>
      <c r="C11" s="100"/>
      <c r="D11" s="101"/>
    </row>
    <row r="12" spans="1:6" ht="15.75" customHeight="1" x14ac:dyDescent="0.3">
      <c r="A12" s="99"/>
      <c r="B12" s="100" t="s">
        <v>49</v>
      </c>
      <c r="C12" s="100"/>
      <c r="D12" s="101"/>
    </row>
    <row r="13" spans="1:6" ht="12" customHeight="1" x14ac:dyDescent="0.3">
      <c r="A13" s="99"/>
      <c r="B13" s="100"/>
      <c r="C13" s="100"/>
      <c r="D13" s="101"/>
    </row>
    <row r="14" spans="1:6" ht="16.5" customHeight="1" x14ac:dyDescent="0.3">
      <c r="A14" s="99"/>
      <c r="B14" s="105" t="s">
        <v>73</v>
      </c>
      <c r="C14" s="106" t="s">
        <v>73</v>
      </c>
      <c r="D14" s="101"/>
    </row>
    <row r="15" spans="1:6" ht="16.5" customHeight="1" x14ac:dyDescent="0.3">
      <c r="A15" s="99"/>
      <c r="B15" s="105" t="s">
        <v>330</v>
      </c>
      <c r="C15" s="106" t="s">
        <v>112</v>
      </c>
      <c r="D15" s="101"/>
    </row>
    <row r="16" spans="1:6" ht="16.5" customHeight="1" x14ac:dyDescent="0.3">
      <c r="A16" s="99"/>
      <c r="B16" s="105" t="s">
        <v>331</v>
      </c>
      <c r="C16" s="106" t="s">
        <v>1</v>
      </c>
      <c r="D16" s="101"/>
    </row>
    <row r="17" spans="1:6" s="65" customFormat="1" ht="34.35" customHeight="1" x14ac:dyDescent="0.3">
      <c r="A17" s="107"/>
      <c r="B17" s="108" t="s">
        <v>242</v>
      </c>
      <c r="C17" s="109" t="s">
        <v>376</v>
      </c>
      <c r="D17" s="110"/>
    </row>
    <row r="18" spans="1:6" ht="18" customHeight="1" x14ac:dyDescent="0.3">
      <c r="A18" s="111"/>
      <c r="B18" s="112"/>
      <c r="C18" s="100"/>
      <c r="D18" s="101"/>
    </row>
    <row r="19" spans="1:6" ht="19.899999999999999" customHeight="1" x14ac:dyDescent="0.3">
      <c r="A19" s="99"/>
      <c r="B19" s="102" t="s">
        <v>2</v>
      </c>
      <c r="C19" s="113"/>
      <c r="D19" s="114"/>
      <c r="E19" s="10"/>
      <c r="F19" s="10"/>
    </row>
    <row r="20" spans="1:6" ht="12" customHeight="1" x14ac:dyDescent="0.3">
      <c r="A20" s="99"/>
      <c r="B20" s="104"/>
      <c r="C20" s="113"/>
      <c r="D20" s="114"/>
      <c r="E20" s="10"/>
      <c r="F20" s="10"/>
    </row>
    <row r="21" spans="1:6" ht="16.5" customHeight="1" x14ac:dyDescent="0.3">
      <c r="A21" s="99"/>
      <c r="B21" s="100" t="s">
        <v>3</v>
      </c>
      <c r="C21" s="100"/>
      <c r="D21" s="101"/>
    </row>
    <row r="22" spans="1:6" ht="33" customHeight="1" x14ac:dyDescent="0.3">
      <c r="A22" s="99"/>
      <c r="B22" s="223" t="s">
        <v>364</v>
      </c>
      <c r="C22" s="223"/>
      <c r="D22" s="114"/>
    </row>
    <row r="23" spans="1:6" ht="12" customHeight="1" x14ac:dyDescent="0.3">
      <c r="A23" s="99"/>
      <c r="B23" s="115"/>
      <c r="C23" s="115"/>
      <c r="D23" s="114"/>
    </row>
    <row r="24" spans="1:6" ht="16.5" customHeight="1" thickBot="1" x14ac:dyDescent="0.35">
      <c r="A24" s="99"/>
      <c r="B24" s="116" t="s">
        <v>4</v>
      </c>
      <c r="C24" s="100"/>
      <c r="D24" s="101"/>
    </row>
    <row r="25" spans="1:6" ht="22.5" customHeight="1" thickBot="1" x14ac:dyDescent="0.35">
      <c r="A25" s="99"/>
      <c r="B25" s="117" t="s">
        <v>5</v>
      </c>
      <c r="C25" s="118" t="s">
        <v>6</v>
      </c>
      <c r="D25" s="101"/>
    </row>
    <row r="26" spans="1:6" ht="73.900000000000006" customHeight="1" x14ac:dyDescent="0.3">
      <c r="A26" s="99"/>
      <c r="B26" s="119" t="s">
        <v>7</v>
      </c>
      <c r="C26" s="120" t="s">
        <v>332</v>
      </c>
      <c r="D26" s="101"/>
    </row>
    <row r="27" spans="1:6" ht="24" customHeight="1" x14ac:dyDescent="0.3">
      <c r="A27" s="99"/>
      <c r="B27" s="121" t="s">
        <v>8</v>
      </c>
      <c r="C27" s="122" t="s">
        <v>9</v>
      </c>
      <c r="D27" s="123"/>
    </row>
    <row r="28" spans="1:6" ht="12" customHeight="1" x14ac:dyDescent="0.3">
      <c r="A28" s="99"/>
      <c r="B28" s="116"/>
      <c r="C28" s="124"/>
      <c r="D28" s="123"/>
    </row>
    <row r="29" spans="1:6" ht="31.5" customHeight="1" x14ac:dyDescent="0.3">
      <c r="A29" s="99"/>
      <c r="B29" s="224" t="s">
        <v>11</v>
      </c>
      <c r="C29" s="224"/>
      <c r="D29" s="125"/>
    </row>
    <row r="30" spans="1:6" ht="18" customHeight="1" x14ac:dyDescent="0.3">
      <c r="A30" s="99"/>
      <c r="B30" s="126"/>
      <c r="C30" s="126"/>
      <c r="D30" s="125"/>
    </row>
    <row r="31" spans="1:6" ht="19.899999999999999" customHeight="1" x14ac:dyDescent="0.3">
      <c r="A31" s="99"/>
      <c r="B31" s="102" t="s">
        <v>10</v>
      </c>
      <c r="C31" s="127"/>
      <c r="D31" s="125"/>
    </row>
    <row r="32" spans="1:6" ht="12" customHeight="1" x14ac:dyDescent="0.3">
      <c r="A32" s="99"/>
      <c r="B32" s="104"/>
      <c r="C32" s="127"/>
      <c r="D32" s="125"/>
    </row>
    <row r="33" spans="1:13" ht="83.45" customHeight="1" x14ac:dyDescent="0.3">
      <c r="A33" s="99"/>
      <c r="B33" s="222" t="s">
        <v>333</v>
      </c>
      <c r="C33" s="222"/>
      <c r="D33" s="128"/>
    </row>
    <row r="34" spans="1:13" ht="12" customHeight="1" x14ac:dyDescent="0.3">
      <c r="A34" s="99"/>
      <c r="B34" s="129"/>
      <c r="C34" s="129"/>
      <c r="D34" s="128"/>
    </row>
    <row r="35" spans="1:13" ht="33" customHeight="1" x14ac:dyDescent="0.3">
      <c r="A35" s="99"/>
      <c r="B35" s="221" t="s">
        <v>340</v>
      </c>
      <c r="C35" s="221"/>
      <c r="D35" s="110"/>
      <c r="K35" s="15"/>
    </row>
    <row r="36" spans="1:13" ht="18" customHeight="1" x14ac:dyDescent="0.3">
      <c r="A36" s="99"/>
      <c r="B36" s="130"/>
      <c r="C36" s="130"/>
      <c r="D36" s="110"/>
    </row>
    <row r="37" spans="1:13" ht="16.5" customHeight="1" x14ac:dyDescent="0.3">
      <c r="A37" s="99"/>
      <c r="B37" s="226" t="s">
        <v>365</v>
      </c>
      <c r="C37" s="226"/>
      <c r="D37" s="101"/>
    </row>
    <row r="38" spans="1:13" ht="12" customHeight="1" x14ac:dyDescent="0.3">
      <c r="A38" s="99"/>
      <c r="B38" s="100"/>
      <c r="C38" s="100"/>
      <c r="D38" s="101"/>
    </row>
    <row r="39" spans="1:13" ht="85.15" customHeight="1" x14ac:dyDescent="0.3">
      <c r="A39" s="99"/>
      <c r="B39" s="221" t="s">
        <v>208</v>
      </c>
      <c r="C39" s="221"/>
      <c r="D39" s="101"/>
      <c r="K39" s="18"/>
      <c r="M39" s="15"/>
    </row>
    <row r="40" spans="1:13" ht="12" customHeight="1" x14ac:dyDescent="0.3">
      <c r="A40" s="99"/>
      <c r="B40" s="131"/>
      <c r="C40" s="100"/>
      <c r="D40" s="101"/>
    </row>
    <row r="41" spans="1:13" ht="103.5" customHeight="1" x14ac:dyDescent="0.3">
      <c r="A41" s="99"/>
      <c r="B41" s="223" t="s">
        <v>356</v>
      </c>
      <c r="C41" s="223"/>
      <c r="D41" s="101"/>
      <c r="K41" s="24"/>
    </row>
    <row r="42" spans="1:13" ht="12" customHeight="1" x14ac:dyDescent="0.3">
      <c r="A42" s="99"/>
      <c r="B42" s="131"/>
      <c r="C42" s="100"/>
      <c r="D42" s="101"/>
    </row>
    <row r="43" spans="1:13" ht="33" customHeight="1" x14ac:dyDescent="0.3">
      <c r="A43" s="99"/>
      <c r="B43" s="221" t="s">
        <v>334</v>
      </c>
      <c r="C43" s="221"/>
      <c r="D43" s="132"/>
    </row>
    <row r="44" spans="1:13" ht="12" customHeight="1" thickBot="1" x14ac:dyDescent="0.35">
      <c r="A44" s="133"/>
      <c r="B44" s="134"/>
      <c r="C44" s="135"/>
      <c r="D44" s="136"/>
    </row>
    <row r="45" spans="1:13" x14ac:dyDescent="0.3">
      <c r="B45" s="11"/>
    </row>
    <row r="79" spans="3:3" x14ac:dyDescent="0.3">
      <c r="C79" s="16"/>
    </row>
  </sheetData>
  <sheetProtection algorithmName="SHA-512" hashValue="jMQgUfmDssVfzfV8twa/fryYA95whc5esudDYr8c1NaVANXfbivNM+FQukhCVSl2Mtdjsa0JkZLaeSlntcCg+Q==" saltValue="/xXuI7iXUabaKRW4qddh2g==" spinCount="100000" sheet="1" objects="1" scenarios="1" selectLockedCells="1"/>
  <mergeCells count="9">
    <mergeCell ref="B43:C43"/>
    <mergeCell ref="B33:C33"/>
    <mergeCell ref="B22:C22"/>
    <mergeCell ref="B29:C29"/>
    <mergeCell ref="C2:C3"/>
    <mergeCell ref="B35:C35"/>
    <mergeCell ref="B37:C37"/>
    <mergeCell ref="B39:C39"/>
    <mergeCell ref="B41:C41"/>
  </mergeCells>
  <phoneticPr fontId="14" type="noConversion"/>
  <hyperlinks>
    <hyperlink ref="C15" location="Gebot_für_Einzelanlage!A1" display="Gebot_für_Einzelanlage" xr:uid="{F0AB7FEE-CEDD-42B6-B9B0-00F787D0163F}"/>
    <hyperlink ref="C16" location="Gebuehr_Sicherheit!A1" display="Gebuehr_Sicherheit" xr:uid="{1FD90785-9995-4098-8187-5D0C448F1CC1}"/>
    <hyperlink ref="C17" location="Erklaerungen_Verpflichtungen!A1" display="Erklaerungen_Verpflichtungen" xr:uid="{FE587B7C-5A94-4901-A357-213503D20358}"/>
    <hyperlink ref="C14" location="Bieterangaben!A1" display="Bieterangaben" xr:uid="{0BE8D17E-08CA-42CA-B528-910E4A0A5299}"/>
  </hyperlinks>
  <pageMargins left="0.7" right="0.7" top="0.78740157499999996" bottom="0.78740157499999996" header="0.3" footer="0.3"/>
  <pageSetup paperSize="9" scale="89" orientation="portrait" r:id="rId1"/>
  <rowBreaks count="1" manualBreakCount="1">
    <brk id="3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EB02-053E-44E1-B9B8-0CFF874EC952}">
  <sheetPr codeName="Tabelle2"/>
  <dimension ref="A1:M126"/>
  <sheetViews>
    <sheetView showGridLines="0" zoomScaleNormal="100" workbookViewId="0">
      <selection activeCell="B22" sqref="B22:F22"/>
    </sheetView>
  </sheetViews>
  <sheetFormatPr baseColWidth="10" defaultColWidth="11.5" defaultRowHeight="16.5" x14ac:dyDescent="0.3"/>
  <cols>
    <col min="1" max="1" width="2.625" style="28" customWidth="1"/>
    <col min="2" max="2" width="15.5" style="28" customWidth="1"/>
    <col min="3" max="3" width="44.625" style="28" customWidth="1"/>
    <col min="4" max="4" width="2.625" style="28" customWidth="1"/>
    <col min="5" max="5" width="17.25" style="28" customWidth="1"/>
    <col min="6" max="6" width="43.375" style="28" customWidth="1"/>
    <col min="7" max="7" width="2.625" style="28" customWidth="1"/>
    <col min="8" max="8" width="23.125" style="28" customWidth="1"/>
    <col min="9" max="9" width="2.125" style="28" customWidth="1"/>
    <col min="10" max="10" width="11.5" style="28"/>
    <col min="11" max="13" width="11.5" style="97"/>
    <col min="14" max="16384" width="11.5" style="28"/>
  </cols>
  <sheetData>
    <row r="1" spans="1:13" ht="16.5" customHeight="1" x14ac:dyDescent="0.3">
      <c r="A1" s="94" t="s">
        <v>97</v>
      </c>
      <c r="B1" s="89"/>
      <c r="C1" s="26"/>
      <c r="D1" s="26"/>
      <c r="E1" s="26"/>
      <c r="F1" s="26"/>
      <c r="G1" s="27"/>
      <c r="H1" s="139"/>
      <c r="I1" s="140"/>
    </row>
    <row r="2" spans="1:13" ht="16.5" customHeight="1" x14ac:dyDescent="0.3">
      <c r="A2" s="29"/>
      <c r="B2" s="77"/>
      <c r="C2" s="249" t="s">
        <v>304</v>
      </c>
      <c r="D2" s="249"/>
      <c r="E2" s="249"/>
      <c r="F2" s="249"/>
      <c r="G2" s="30"/>
      <c r="H2" s="139"/>
      <c r="I2" s="140"/>
    </row>
    <row r="3" spans="1:13" ht="16.5" customHeight="1" x14ac:dyDescent="0.3">
      <c r="A3" s="29"/>
      <c r="B3" s="77"/>
      <c r="C3" s="249"/>
      <c r="D3" s="249"/>
      <c r="E3" s="249"/>
      <c r="F3" s="249"/>
      <c r="G3" s="30"/>
      <c r="H3" s="139"/>
      <c r="I3" s="140"/>
    </row>
    <row r="4" spans="1:13" ht="16.5" customHeight="1" x14ac:dyDescent="0.3">
      <c r="A4" s="29"/>
      <c r="B4" s="77"/>
      <c r="C4" s="88"/>
      <c r="D4" s="88"/>
      <c r="E4" s="88"/>
      <c r="F4" s="88"/>
      <c r="G4" s="30"/>
      <c r="H4" s="139"/>
      <c r="I4" s="140"/>
    </row>
    <row r="5" spans="1:13" ht="16.5" customHeight="1" x14ac:dyDescent="0.3">
      <c r="A5" s="29"/>
      <c r="B5" s="77"/>
      <c r="C5" s="241" t="s">
        <v>12</v>
      </c>
      <c r="D5" s="241"/>
      <c r="E5" s="241"/>
      <c r="F5" s="241"/>
      <c r="G5" s="30"/>
      <c r="H5" s="139"/>
      <c r="I5" s="140"/>
    </row>
    <row r="6" spans="1:13" s="80" customFormat="1" ht="16.5" customHeight="1" thickBot="1" x14ac:dyDescent="0.35">
      <c r="A6" s="32"/>
      <c r="B6" s="33"/>
      <c r="C6" s="81"/>
      <c r="D6" s="81"/>
      <c r="E6" s="81"/>
      <c r="F6" s="81"/>
      <c r="G6" s="34"/>
      <c r="H6" s="139"/>
      <c r="I6" s="140"/>
      <c r="K6" s="97"/>
      <c r="L6" s="97"/>
      <c r="M6" s="97"/>
    </row>
    <row r="7" spans="1:13" ht="18" customHeight="1" x14ac:dyDescent="0.3">
      <c r="A7" s="142"/>
      <c r="B7" s="143"/>
      <c r="C7" s="144"/>
      <c r="D7" s="144"/>
      <c r="E7" s="144"/>
      <c r="F7" s="144"/>
      <c r="G7" s="35"/>
      <c r="H7" s="141"/>
      <c r="I7" s="140"/>
    </row>
    <row r="8" spans="1:13" ht="19.899999999999999" customHeight="1" x14ac:dyDescent="0.3">
      <c r="A8" s="145"/>
      <c r="B8" s="242" t="s">
        <v>53</v>
      </c>
      <c r="C8" s="242"/>
      <c r="D8" s="242"/>
      <c r="E8" s="242"/>
      <c r="F8" s="242"/>
      <c r="G8" s="36"/>
      <c r="H8" s="141"/>
      <c r="I8" s="140"/>
    </row>
    <row r="9" spans="1:13" ht="12" customHeight="1" x14ac:dyDescent="0.3">
      <c r="A9" s="145"/>
      <c r="B9" s="146"/>
      <c r="C9" s="139"/>
      <c r="D9" s="139"/>
      <c r="E9" s="139"/>
      <c r="F9" s="139"/>
      <c r="G9" s="36"/>
      <c r="H9" s="141"/>
      <c r="I9" s="140"/>
    </row>
    <row r="10" spans="1:13" ht="57.6" customHeight="1" x14ac:dyDescent="0.3">
      <c r="A10" s="145"/>
      <c r="B10" s="247" t="s">
        <v>318</v>
      </c>
      <c r="C10" s="247"/>
      <c r="D10" s="139"/>
      <c r="E10" s="38">
        <v>2</v>
      </c>
      <c r="F10" s="148" t="s">
        <v>319</v>
      </c>
      <c r="G10" s="36"/>
      <c r="H10" s="141"/>
      <c r="I10" s="140"/>
    </row>
    <row r="11" spans="1:13" ht="12" customHeight="1" x14ac:dyDescent="0.3">
      <c r="A11" s="145"/>
      <c r="B11" s="147"/>
      <c r="C11" s="139"/>
      <c r="D11" s="139"/>
      <c r="E11" s="31"/>
      <c r="F11" s="139"/>
      <c r="G11" s="36"/>
      <c r="H11" s="141"/>
      <c r="I11" s="140"/>
    </row>
    <row r="12" spans="1:13" ht="83.25" customHeight="1" x14ac:dyDescent="0.3">
      <c r="A12" s="145"/>
      <c r="B12" s="230" t="s">
        <v>357</v>
      </c>
      <c r="C12" s="230"/>
      <c r="D12" s="139"/>
      <c r="E12" s="169">
        <v>1</v>
      </c>
      <c r="F12" s="149" t="s">
        <v>240</v>
      </c>
      <c r="G12" s="36"/>
      <c r="H12" s="141"/>
      <c r="I12" s="140"/>
      <c r="K12" s="31"/>
    </row>
    <row r="13" spans="1:13" ht="18" customHeight="1" x14ac:dyDescent="0.3">
      <c r="A13" s="145"/>
      <c r="B13" s="146"/>
      <c r="C13" s="139"/>
      <c r="D13" s="139"/>
      <c r="F13" s="139"/>
      <c r="G13" s="36"/>
      <c r="H13" s="141"/>
      <c r="I13" s="140"/>
    </row>
    <row r="14" spans="1:13" ht="19.899999999999999" customHeight="1" x14ac:dyDescent="0.3">
      <c r="A14" s="145"/>
      <c r="B14" s="242" t="s">
        <v>63</v>
      </c>
      <c r="C14" s="242"/>
      <c r="D14" s="242"/>
      <c r="E14" s="242"/>
      <c r="F14" s="242"/>
      <c r="G14" s="141"/>
      <c r="H14" s="141"/>
      <c r="I14" s="140"/>
    </row>
    <row r="15" spans="1:13" ht="12" customHeight="1" x14ac:dyDescent="0.3">
      <c r="A15" s="145"/>
      <c r="B15" s="146"/>
      <c r="C15" s="139"/>
      <c r="D15" s="139"/>
      <c r="E15" s="139"/>
      <c r="F15" s="139"/>
      <c r="G15" s="141"/>
      <c r="H15" s="141"/>
      <c r="I15" s="140"/>
    </row>
    <row r="16" spans="1:13" ht="33" customHeight="1" x14ac:dyDescent="0.3">
      <c r="A16" s="145"/>
      <c r="B16" s="228" t="s">
        <v>345</v>
      </c>
      <c r="C16" s="228"/>
      <c r="D16" s="228"/>
      <c r="E16" s="228"/>
      <c r="F16" s="228"/>
      <c r="G16" s="150"/>
      <c r="H16" s="141"/>
      <c r="I16" s="140"/>
    </row>
    <row r="17" spans="1:9" ht="12" customHeight="1" x14ac:dyDescent="0.3">
      <c r="A17" s="145"/>
      <c r="B17" s="151"/>
      <c r="C17" s="151"/>
      <c r="D17" s="151"/>
      <c r="E17" s="151"/>
      <c r="F17" s="151"/>
      <c r="G17" s="150"/>
      <c r="H17" s="141"/>
      <c r="I17" s="140"/>
    </row>
    <row r="18" spans="1:9" ht="33" customHeight="1" x14ac:dyDescent="0.3">
      <c r="A18" s="145"/>
      <c r="B18" s="228" t="s">
        <v>233</v>
      </c>
      <c r="C18" s="228"/>
      <c r="D18" s="228"/>
      <c r="E18" s="228"/>
      <c r="F18" s="228"/>
      <c r="G18" s="150"/>
      <c r="H18" s="141"/>
      <c r="I18" s="140"/>
    </row>
    <row r="19" spans="1:9" ht="12" customHeight="1" x14ac:dyDescent="0.3">
      <c r="A19" s="145"/>
      <c r="B19" s="151"/>
      <c r="C19" s="151"/>
      <c r="D19" s="151"/>
      <c r="E19" s="151"/>
      <c r="F19" s="151"/>
      <c r="G19" s="152"/>
      <c r="H19" s="141"/>
      <c r="I19" s="140"/>
    </row>
    <row r="20" spans="1:9" ht="16.5" customHeight="1" x14ac:dyDescent="0.3">
      <c r="A20" s="145"/>
      <c r="B20" s="139" t="s">
        <v>13</v>
      </c>
      <c r="C20" s="139"/>
      <c r="D20" s="139"/>
      <c r="E20" s="139"/>
      <c r="F20" s="151"/>
      <c r="G20" s="152"/>
      <c r="H20" s="141"/>
      <c r="I20" s="140"/>
    </row>
    <row r="21" spans="1:9" s="98" customFormat="1" ht="12" customHeight="1" thickBot="1" x14ac:dyDescent="0.35">
      <c r="A21" s="145"/>
      <c r="B21" s="139"/>
      <c r="C21" s="139"/>
      <c r="D21" s="139"/>
      <c r="E21" s="139"/>
      <c r="F21" s="151"/>
      <c r="G21" s="152"/>
      <c r="H21" s="141"/>
      <c r="I21" s="140"/>
    </row>
    <row r="22" spans="1:9" ht="16.5" customHeight="1" thickBot="1" x14ac:dyDescent="0.35">
      <c r="A22" s="37"/>
      <c r="B22" s="233"/>
      <c r="C22" s="234"/>
      <c r="D22" s="234"/>
      <c r="E22" s="234"/>
      <c r="F22" s="235"/>
      <c r="G22" s="152"/>
      <c r="H22" s="141"/>
      <c r="I22" s="140"/>
    </row>
    <row r="23" spans="1:9" s="139" customFormat="1" ht="12" customHeight="1" x14ac:dyDescent="0.3">
      <c r="A23" s="145"/>
      <c r="G23" s="141"/>
      <c r="H23" s="141"/>
      <c r="I23" s="140"/>
    </row>
    <row r="24" spans="1:9" s="139" customFormat="1" ht="16.5" customHeight="1" x14ac:dyDescent="0.3">
      <c r="A24" s="145"/>
      <c r="B24" s="230" t="s">
        <v>373</v>
      </c>
      <c r="C24" s="230"/>
      <c r="D24" s="230"/>
      <c r="E24" s="230"/>
      <c r="F24" s="230"/>
      <c r="G24" s="141"/>
      <c r="H24" s="141"/>
      <c r="I24" s="140"/>
    </row>
    <row r="25" spans="1:9" s="139" customFormat="1" ht="12" customHeight="1" thickBot="1" x14ac:dyDescent="0.35">
      <c r="A25" s="145"/>
      <c r="G25" s="141"/>
      <c r="H25" s="141"/>
      <c r="I25" s="140"/>
    </row>
    <row r="26" spans="1:9" ht="16.5" customHeight="1" thickBot="1" x14ac:dyDescent="0.35">
      <c r="A26" s="145"/>
      <c r="B26" s="139" t="s">
        <v>55</v>
      </c>
      <c r="C26" s="233"/>
      <c r="D26" s="234"/>
      <c r="E26" s="234"/>
      <c r="F26" s="235"/>
      <c r="G26" s="141"/>
      <c r="H26" s="141"/>
      <c r="I26" s="140"/>
    </row>
    <row r="27" spans="1:9" ht="12" customHeight="1" thickBot="1" x14ac:dyDescent="0.35">
      <c r="A27" s="145"/>
      <c r="B27" s="139"/>
      <c r="D27" s="139"/>
      <c r="E27" s="139"/>
      <c r="G27" s="141"/>
      <c r="H27" s="141"/>
      <c r="I27" s="140"/>
    </row>
    <row r="28" spans="1:9" ht="16.5" customHeight="1" thickBot="1" x14ac:dyDescent="0.35">
      <c r="A28" s="145"/>
      <c r="B28" s="139" t="s">
        <v>113</v>
      </c>
      <c r="C28" s="57"/>
      <c r="D28" s="139"/>
      <c r="E28" s="139" t="s">
        <v>114</v>
      </c>
      <c r="F28" s="57"/>
      <c r="G28" s="141"/>
      <c r="H28" s="141"/>
      <c r="I28" s="140"/>
    </row>
    <row r="29" spans="1:9" ht="12" customHeight="1" thickBot="1" x14ac:dyDescent="0.35">
      <c r="A29" s="145"/>
      <c r="B29" s="139"/>
      <c r="D29" s="139"/>
      <c r="E29" s="139"/>
      <c r="G29" s="141"/>
      <c r="H29" s="141"/>
      <c r="I29" s="140"/>
    </row>
    <row r="30" spans="1:9" ht="16.5" customHeight="1" thickBot="1" x14ac:dyDescent="0.35">
      <c r="A30" s="145"/>
      <c r="B30" s="139" t="s">
        <v>56</v>
      </c>
      <c r="C30" s="57"/>
      <c r="D30" s="139"/>
      <c r="E30" s="139" t="s">
        <v>57</v>
      </c>
      <c r="F30" s="57"/>
      <c r="G30" s="141"/>
      <c r="H30" s="141"/>
      <c r="I30" s="140"/>
    </row>
    <row r="31" spans="1:9" ht="12" customHeight="1" thickBot="1" x14ac:dyDescent="0.35">
      <c r="A31" s="145"/>
      <c r="B31" s="139"/>
      <c r="D31" s="139"/>
      <c r="E31" s="139"/>
      <c r="G31" s="141"/>
      <c r="H31" s="141"/>
      <c r="I31" s="140"/>
    </row>
    <row r="32" spans="1:9" ht="16.5" customHeight="1" thickBot="1" x14ac:dyDescent="0.35">
      <c r="A32" s="145"/>
      <c r="B32" s="139" t="s">
        <v>58</v>
      </c>
      <c r="C32" s="57"/>
      <c r="D32" s="139"/>
      <c r="E32" s="139" t="s">
        <v>59</v>
      </c>
      <c r="F32" s="57"/>
      <c r="G32" s="141"/>
      <c r="H32" s="141"/>
      <c r="I32" s="140"/>
    </row>
    <row r="33" spans="1:9" ht="12" customHeight="1" x14ac:dyDescent="0.3">
      <c r="A33" s="145"/>
      <c r="B33" s="139"/>
      <c r="D33" s="139"/>
      <c r="E33" s="139"/>
      <c r="G33" s="141"/>
      <c r="H33" s="141"/>
      <c r="I33" s="140"/>
    </row>
    <row r="34" spans="1:9" s="156" customFormat="1" ht="33" customHeight="1" x14ac:dyDescent="0.3">
      <c r="A34" s="155"/>
      <c r="B34" s="247" t="s">
        <v>324</v>
      </c>
      <c r="C34" s="247"/>
      <c r="D34" s="247"/>
      <c r="E34" s="247"/>
      <c r="F34" s="247"/>
      <c r="G34" s="153"/>
      <c r="H34" s="153"/>
      <c r="I34" s="154"/>
    </row>
    <row r="35" spans="1:9" s="139" customFormat="1" ht="12" customHeight="1" thickBot="1" x14ac:dyDescent="0.35">
      <c r="A35" s="145"/>
      <c r="G35" s="141"/>
      <c r="H35" s="141"/>
      <c r="I35" s="140"/>
    </row>
    <row r="36" spans="1:9" ht="16.5" customHeight="1" thickBot="1" x14ac:dyDescent="0.35">
      <c r="A36" s="37"/>
      <c r="B36" s="244"/>
      <c r="C36" s="245"/>
      <c r="D36" s="245"/>
      <c r="E36" s="245"/>
      <c r="F36" s="246"/>
      <c r="G36" s="141"/>
      <c r="H36" s="141"/>
      <c r="I36" s="140"/>
    </row>
    <row r="37" spans="1:9" ht="12" customHeight="1" thickBot="1" x14ac:dyDescent="0.35">
      <c r="A37" s="145"/>
      <c r="B37" s="139"/>
      <c r="C37" s="139"/>
      <c r="D37" s="139"/>
      <c r="E37" s="139"/>
      <c r="F37" s="139"/>
      <c r="G37" s="141"/>
      <c r="H37" s="141"/>
      <c r="I37" s="140"/>
    </row>
    <row r="38" spans="1:9" ht="16.5" customHeight="1" thickBot="1" x14ac:dyDescent="0.35">
      <c r="A38" s="145"/>
      <c r="B38" s="139" t="s">
        <v>60</v>
      </c>
      <c r="C38" s="13"/>
      <c r="D38" s="139"/>
      <c r="E38" s="139"/>
      <c r="F38" s="139"/>
      <c r="G38" s="141"/>
      <c r="H38" s="141"/>
      <c r="I38" s="140"/>
    </row>
    <row r="39" spans="1:9" ht="12" customHeight="1" thickBot="1" x14ac:dyDescent="0.35">
      <c r="A39" s="145"/>
      <c r="B39" s="139"/>
      <c r="D39" s="139"/>
      <c r="E39" s="139"/>
      <c r="F39" s="139"/>
      <c r="G39" s="141"/>
      <c r="H39" s="141"/>
      <c r="I39" s="140"/>
    </row>
    <row r="40" spans="1:9" ht="33" customHeight="1" thickBot="1" x14ac:dyDescent="0.35">
      <c r="A40" s="145"/>
      <c r="B40" s="156" t="s">
        <v>61</v>
      </c>
      <c r="C40" s="231"/>
      <c r="D40" s="243"/>
      <c r="E40" s="243"/>
      <c r="F40" s="232"/>
      <c r="G40" s="141"/>
      <c r="H40" s="141"/>
      <c r="I40" s="140"/>
    </row>
    <row r="41" spans="1:9" ht="12" customHeight="1" thickBot="1" x14ac:dyDescent="0.35">
      <c r="A41" s="145"/>
      <c r="B41" s="139"/>
      <c r="C41" s="139"/>
      <c r="D41" s="139"/>
      <c r="E41" s="139"/>
      <c r="F41" s="139"/>
      <c r="G41" s="141"/>
      <c r="H41" s="141"/>
      <c r="I41" s="140"/>
    </row>
    <row r="42" spans="1:9" ht="16.5" customHeight="1" thickBot="1" x14ac:dyDescent="0.35">
      <c r="A42" s="145"/>
      <c r="B42" s="139" t="s">
        <v>62</v>
      </c>
      <c r="C42" s="233"/>
      <c r="D42" s="234"/>
      <c r="E42" s="234"/>
      <c r="F42" s="235"/>
      <c r="G42" s="141"/>
      <c r="H42" s="141"/>
      <c r="I42" s="140"/>
    </row>
    <row r="43" spans="1:9" ht="12" customHeight="1" x14ac:dyDescent="0.3">
      <c r="A43" s="145"/>
      <c r="B43" s="139"/>
      <c r="C43" s="139"/>
      <c r="D43" s="139"/>
      <c r="E43" s="139"/>
      <c r="F43" s="139"/>
      <c r="G43" s="141"/>
      <c r="H43" s="141"/>
      <c r="I43" s="140"/>
    </row>
    <row r="44" spans="1:9" ht="17.45" customHeight="1" x14ac:dyDescent="0.3">
      <c r="A44" s="145"/>
      <c r="B44" s="157" t="s">
        <v>218</v>
      </c>
      <c r="C44" s="139"/>
      <c r="D44" s="139"/>
      <c r="E44" s="139"/>
      <c r="F44" s="139"/>
      <c r="G44" s="141"/>
      <c r="H44" s="141"/>
      <c r="I44" s="140"/>
    </row>
    <row r="45" spans="1:9" s="98" customFormat="1" ht="12" customHeight="1" x14ac:dyDescent="0.3">
      <c r="A45" s="145"/>
      <c r="B45" s="157"/>
      <c r="C45" s="139"/>
      <c r="D45" s="139"/>
      <c r="E45" s="139"/>
      <c r="F45" s="139"/>
      <c r="G45" s="141"/>
      <c r="H45" s="141"/>
      <c r="I45" s="140"/>
    </row>
    <row r="46" spans="1:9" ht="33" customHeight="1" x14ac:dyDescent="0.3">
      <c r="A46" s="145"/>
      <c r="B46" s="228" t="s">
        <v>326</v>
      </c>
      <c r="C46" s="228"/>
      <c r="D46" s="228"/>
      <c r="E46" s="228"/>
      <c r="F46" s="228"/>
      <c r="G46" s="141"/>
      <c r="H46" s="141"/>
      <c r="I46" s="140"/>
    </row>
    <row r="47" spans="1:9" ht="12" customHeight="1" thickBot="1" x14ac:dyDescent="0.35">
      <c r="A47" s="145"/>
      <c r="B47" s="139"/>
      <c r="C47" s="139"/>
      <c r="D47" s="139"/>
      <c r="E47" s="139"/>
      <c r="F47" s="139"/>
      <c r="G47" s="141"/>
      <c r="H47" s="141"/>
      <c r="I47" s="140"/>
    </row>
    <row r="48" spans="1:9" ht="17.45" customHeight="1" thickBot="1" x14ac:dyDescent="0.35">
      <c r="A48" s="145"/>
      <c r="B48" s="139" t="s">
        <v>115</v>
      </c>
      <c r="C48" s="13"/>
      <c r="D48" s="139"/>
      <c r="E48" s="139" t="s">
        <v>116</v>
      </c>
      <c r="F48" s="13"/>
      <c r="G48" s="141"/>
      <c r="H48" s="141"/>
      <c r="I48" s="140"/>
    </row>
    <row r="49" spans="1:13" s="60" customFormat="1" ht="12" customHeight="1" thickBot="1" x14ac:dyDescent="0.35">
      <c r="A49" s="145"/>
      <c r="B49" s="139"/>
      <c r="C49" s="161"/>
      <c r="D49" s="139"/>
      <c r="E49" s="139"/>
      <c r="F49" s="161"/>
      <c r="G49" s="141"/>
      <c r="H49" s="141"/>
      <c r="I49" s="140"/>
      <c r="K49" s="97"/>
      <c r="L49" s="97"/>
      <c r="M49" s="97"/>
    </row>
    <row r="50" spans="1:13" s="60" customFormat="1" ht="33" customHeight="1" thickBot="1" x14ac:dyDescent="0.35">
      <c r="A50" s="145"/>
      <c r="B50" s="158" t="s">
        <v>219</v>
      </c>
      <c r="C50" s="233"/>
      <c r="D50" s="234"/>
      <c r="E50" s="234"/>
      <c r="F50" s="235"/>
      <c r="G50" s="141"/>
      <c r="H50" s="141"/>
      <c r="I50" s="140"/>
      <c r="K50" s="97"/>
      <c r="L50" s="97"/>
      <c r="M50" s="97"/>
    </row>
    <row r="51" spans="1:13" s="60" customFormat="1" ht="12" customHeight="1" thickBot="1" x14ac:dyDescent="0.35">
      <c r="A51" s="145"/>
      <c r="B51" s="139"/>
      <c r="C51" s="139"/>
      <c r="D51" s="139"/>
      <c r="E51" s="139"/>
      <c r="F51" s="139"/>
      <c r="G51" s="141"/>
      <c r="H51" s="141"/>
      <c r="I51" s="140"/>
      <c r="K51" s="97"/>
      <c r="L51" s="97"/>
      <c r="M51" s="97"/>
    </row>
    <row r="52" spans="1:13" ht="17.45" customHeight="1" thickBot="1" x14ac:dyDescent="0.35">
      <c r="A52" s="145"/>
      <c r="B52" s="159" t="s">
        <v>220</v>
      </c>
      <c r="C52" s="57"/>
      <c r="D52" s="139"/>
      <c r="E52" s="139" t="s">
        <v>221</v>
      </c>
      <c r="F52" s="57"/>
      <c r="G52" s="141"/>
      <c r="H52" s="141"/>
      <c r="I52" s="140"/>
    </row>
    <row r="53" spans="1:13" ht="12" customHeight="1" thickBot="1" x14ac:dyDescent="0.35">
      <c r="A53" s="145"/>
      <c r="B53" s="139"/>
      <c r="C53" s="139"/>
      <c r="D53" s="139"/>
      <c r="E53" s="139"/>
      <c r="F53" s="139"/>
      <c r="G53" s="141"/>
      <c r="H53" s="141"/>
      <c r="I53" s="140"/>
    </row>
    <row r="54" spans="1:13" ht="17.45" customHeight="1" thickBot="1" x14ac:dyDescent="0.35">
      <c r="A54" s="145"/>
      <c r="B54" s="139" t="s">
        <v>222</v>
      </c>
      <c r="C54" s="57"/>
      <c r="D54" s="139"/>
      <c r="E54" s="139" t="s">
        <v>223</v>
      </c>
      <c r="F54" s="57"/>
      <c r="G54" s="141"/>
      <c r="H54" s="141"/>
      <c r="I54" s="140"/>
    </row>
    <row r="55" spans="1:13" ht="12" customHeight="1" thickBot="1" x14ac:dyDescent="0.35">
      <c r="A55" s="145"/>
      <c r="B55" s="139"/>
      <c r="C55" s="139"/>
      <c r="D55" s="139"/>
      <c r="E55" s="139"/>
      <c r="F55" s="139"/>
      <c r="G55" s="141"/>
      <c r="H55" s="141"/>
      <c r="I55" s="140"/>
    </row>
    <row r="56" spans="1:13" ht="33" customHeight="1" thickBot="1" x14ac:dyDescent="0.35">
      <c r="A56" s="145"/>
      <c r="B56" s="160" t="s">
        <v>224</v>
      </c>
      <c r="C56" s="57"/>
      <c r="D56" s="139"/>
      <c r="E56" s="151" t="s">
        <v>225</v>
      </c>
      <c r="F56" s="57"/>
      <c r="G56" s="141"/>
      <c r="H56" s="141"/>
      <c r="I56" s="140"/>
    </row>
    <row r="57" spans="1:13" ht="12" customHeight="1" thickBot="1" x14ac:dyDescent="0.35">
      <c r="A57" s="145"/>
      <c r="B57" s="139"/>
      <c r="C57" s="139"/>
      <c r="D57" s="139"/>
      <c r="E57" s="139"/>
      <c r="F57" s="139"/>
      <c r="G57" s="141"/>
      <c r="H57" s="141"/>
      <c r="I57" s="140"/>
    </row>
    <row r="58" spans="1:13" ht="16.5" customHeight="1" thickBot="1" x14ac:dyDescent="0.35">
      <c r="A58" s="145"/>
      <c r="B58" s="139" t="s">
        <v>226</v>
      </c>
      <c r="C58" s="233"/>
      <c r="D58" s="234"/>
      <c r="E58" s="234"/>
      <c r="F58" s="235"/>
      <c r="G58" s="141"/>
      <c r="H58" s="141"/>
      <c r="I58" s="140"/>
    </row>
    <row r="59" spans="1:13" ht="12" customHeight="1" x14ac:dyDescent="0.3">
      <c r="A59" s="145"/>
      <c r="B59" s="139"/>
      <c r="C59" s="139"/>
      <c r="D59" s="139"/>
      <c r="E59" s="139"/>
      <c r="F59" s="139"/>
      <c r="G59" s="141"/>
      <c r="H59" s="141"/>
      <c r="I59" s="140"/>
    </row>
    <row r="60" spans="1:13" s="56" customFormat="1" ht="33" customHeight="1" x14ac:dyDescent="0.3">
      <c r="A60" s="145"/>
      <c r="B60" s="247" t="s">
        <v>374</v>
      </c>
      <c r="C60" s="247"/>
      <c r="D60" s="247"/>
      <c r="E60" s="247"/>
      <c r="F60" s="247"/>
      <c r="G60" s="141"/>
      <c r="H60" s="141"/>
      <c r="I60" s="140"/>
      <c r="K60" s="97"/>
      <c r="L60" s="97"/>
      <c r="M60" s="97"/>
    </row>
    <row r="61" spans="1:13" s="56" customFormat="1" ht="12" customHeight="1" thickBot="1" x14ac:dyDescent="0.35">
      <c r="A61" s="145"/>
      <c r="B61" s="139"/>
      <c r="C61" s="139"/>
      <c r="D61" s="139"/>
      <c r="E61" s="139"/>
      <c r="F61" s="139"/>
      <c r="G61" s="141"/>
      <c r="H61" s="141"/>
      <c r="I61" s="140"/>
      <c r="K61" s="97"/>
      <c r="L61" s="97"/>
      <c r="M61" s="97"/>
    </row>
    <row r="62" spans="1:13" s="56" customFormat="1" ht="16.5" customHeight="1" thickBot="1" x14ac:dyDescent="0.35">
      <c r="A62" s="145"/>
      <c r="B62" s="244"/>
      <c r="C62" s="245"/>
      <c r="D62" s="245"/>
      <c r="E62" s="245"/>
      <c r="F62" s="246"/>
      <c r="G62" s="141"/>
      <c r="H62" s="141"/>
      <c r="I62" s="140"/>
      <c r="K62" s="97"/>
      <c r="L62" s="97"/>
      <c r="M62" s="97"/>
    </row>
    <row r="63" spans="1:13" s="56" customFormat="1" ht="12" customHeight="1" x14ac:dyDescent="0.3">
      <c r="A63" s="145"/>
      <c r="B63" s="139"/>
      <c r="C63" s="139"/>
      <c r="D63" s="139"/>
      <c r="E63" s="139"/>
      <c r="F63" s="139"/>
      <c r="G63" s="141"/>
      <c r="H63" s="141"/>
      <c r="I63" s="140"/>
      <c r="K63" s="97"/>
      <c r="L63" s="97"/>
      <c r="M63" s="97"/>
    </row>
    <row r="64" spans="1:13" ht="17.45" customHeight="1" x14ac:dyDescent="0.3">
      <c r="A64" s="145"/>
      <c r="B64" s="139" t="s">
        <v>99</v>
      </c>
      <c r="C64" s="139"/>
      <c r="D64" s="139"/>
      <c r="E64" s="139"/>
      <c r="F64" s="139"/>
      <c r="G64" s="141"/>
      <c r="H64" s="141"/>
      <c r="I64" s="140"/>
    </row>
    <row r="65" spans="1:13" ht="12" customHeight="1" thickBot="1" x14ac:dyDescent="0.35">
      <c r="A65" s="145"/>
      <c r="B65" s="139"/>
      <c r="C65" s="139"/>
      <c r="D65" s="139"/>
      <c r="E65" s="139"/>
      <c r="F65" s="139"/>
      <c r="G65" s="141"/>
      <c r="H65" s="141"/>
      <c r="I65" s="140"/>
    </row>
    <row r="66" spans="1:13" ht="33" customHeight="1" thickBot="1" x14ac:dyDescent="0.35">
      <c r="A66" s="145"/>
      <c r="B66" s="151" t="s">
        <v>64</v>
      </c>
      <c r="C66" s="233"/>
      <c r="D66" s="234"/>
      <c r="E66" s="234"/>
      <c r="F66" s="235"/>
      <c r="G66" s="141"/>
      <c r="H66" s="141"/>
      <c r="I66" s="140"/>
    </row>
    <row r="67" spans="1:13" ht="12" customHeight="1" thickBot="1" x14ac:dyDescent="0.35">
      <c r="A67" s="145"/>
      <c r="B67" s="139"/>
      <c r="C67" s="139"/>
      <c r="D67" s="139"/>
      <c r="E67" s="139"/>
      <c r="F67" s="139"/>
      <c r="G67" s="141"/>
      <c r="H67" s="141"/>
      <c r="I67" s="140"/>
    </row>
    <row r="68" spans="1:13" ht="16.5" customHeight="1" thickBot="1" x14ac:dyDescent="0.35">
      <c r="A68" s="145"/>
      <c r="B68" s="139" t="s">
        <v>65</v>
      </c>
      <c r="C68" s="233"/>
      <c r="D68" s="234"/>
      <c r="E68" s="234"/>
      <c r="F68" s="235"/>
      <c r="G68" s="141"/>
      <c r="H68" s="141"/>
      <c r="I68" s="140"/>
    </row>
    <row r="69" spans="1:13" ht="12" customHeight="1" thickBot="1" x14ac:dyDescent="0.35">
      <c r="A69" s="145"/>
      <c r="B69" s="139"/>
      <c r="C69" s="139"/>
      <c r="D69" s="139"/>
      <c r="E69" s="139"/>
      <c r="F69" s="139"/>
      <c r="G69" s="141"/>
      <c r="H69" s="141"/>
      <c r="I69" s="140"/>
    </row>
    <row r="70" spans="1:13" ht="16.5" customHeight="1" thickBot="1" x14ac:dyDescent="0.35">
      <c r="A70" s="145"/>
      <c r="B70" s="139" t="s">
        <v>66</v>
      </c>
      <c r="C70" s="233"/>
      <c r="D70" s="234"/>
      <c r="E70" s="234"/>
      <c r="F70" s="235"/>
      <c r="G70" s="141"/>
      <c r="H70" s="141"/>
      <c r="I70" s="140"/>
    </row>
    <row r="71" spans="1:13" ht="12" customHeight="1" x14ac:dyDescent="0.3">
      <c r="A71" s="145"/>
      <c r="B71" s="139"/>
      <c r="C71" s="139"/>
      <c r="D71" s="139"/>
      <c r="E71" s="139"/>
      <c r="F71" s="139"/>
      <c r="G71" s="141"/>
      <c r="H71" s="141"/>
      <c r="I71" s="140"/>
    </row>
    <row r="72" spans="1:13" ht="33" customHeight="1" x14ac:dyDescent="0.3">
      <c r="A72" s="145"/>
      <c r="B72" s="228" t="s">
        <v>234</v>
      </c>
      <c r="C72" s="228"/>
      <c r="D72" s="228"/>
      <c r="E72" s="228"/>
      <c r="F72" s="228"/>
      <c r="G72" s="141"/>
      <c r="H72" s="141"/>
      <c r="I72" s="140"/>
      <c r="K72" s="31"/>
    </row>
    <row r="73" spans="1:13" ht="12" customHeight="1" thickBot="1" x14ac:dyDescent="0.35">
      <c r="A73" s="145"/>
      <c r="B73" s="139"/>
      <c r="C73" s="139"/>
      <c r="D73" s="139"/>
      <c r="E73" s="139"/>
      <c r="F73" s="139"/>
      <c r="G73" s="141"/>
      <c r="H73" s="141"/>
      <c r="I73" s="140"/>
    </row>
    <row r="74" spans="1:13" ht="16.5" customHeight="1" thickBot="1" x14ac:dyDescent="0.35">
      <c r="A74" s="145"/>
      <c r="B74" s="159" t="s">
        <v>67</v>
      </c>
      <c r="C74" s="57"/>
      <c r="D74" s="139"/>
      <c r="E74" s="139" t="s">
        <v>68</v>
      </c>
      <c r="F74" s="57"/>
      <c r="G74" s="141"/>
      <c r="H74" s="141"/>
      <c r="I74" s="140"/>
    </row>
    <row r="75" spans="1:13" ht="12" customHeight="1" thickBot="1" x14ac:dyDescent="0.35">
      <c r="A75" s="145"/>
      <c r="B75" s="139"/>
      <c r="D75" s="139"/>
      <c r="E75" s="139"/>
      <c r="G75" s="141"/>
      <c r="H75" s="141"/>
      <c r="I75" s="140"/>
    </row>
    <row r="76" spans="1:13" ht="16.5" customHeight="1" thickBot="1" x14ac:dyDescent="0.35">
      <c r="A76" s="145"/>
      <c r="B76" s="139" t="s">
        <v>70</v>
      </c>
      <c r="C76" s="57"/>
      <c r="D76" s="139"/>
      <c r="E76" s="139" t="s">
        <v>69</v>
      </c>
      <c r="F76" s="57"/>
      <c r="G76" s="141"/>
      <c r="H76" s="141"/>
      <c r="I76" s="140"/>
    </row>
    <row r="77" spans="1:13" ht="12" customHeight="1" thickBot="1" x14ac:dyDescent="0.35">
      <c r="A77" s="145"/>
      <c r="B77" s="139"/>
      <c r="D77" s="139"/>
      <c r="E77" s="139"/>
      <c r="G77" s="141"/>
      <c r="H77" s="141"/>
      <c r="I77" s="140"/>
    </row>
    <row r="78" spans="1:13" ht="49.5" customHeight="1" thickBot="1" x14ac:dyDescent="0.35">
      <c r="A78" s="145"/>
      <c r="B78" s="156" t="s">
        <v>71</v>
      </c>
      <c r="C78" s="233"/>
      <c r="D78" s="234"/>
      <c r="E78" s="234"/>
      <c r="F78" s="235"/>
      <c r="G78" s="141"/>
      <c r="H78" s="141"/>
      <c r="I78" s="140"/>
      <c r="K78" s="31"/>
    </row>
    <row r="79" spans="1:13" ht="12" customHeight="1" x14ac:dyDescent="0.3">
      <c r="A79" s="145"/>
      <c r="B79" s="139"/>
      <c r="C79" s="139"/>
      <c r="D79" s="139"/>
      <c r="E79" s="139"/>
      <c r="F79" s="139"/>
      <c r="G79" s="141"/>
      <c r="H79" s="141"/>
      <c r="I79" s="140"/>
    </row>
    <row r="80" spans="1:13" s="56" customFormat="1" ht="33" customHeight="1" x14ac:dyDescent="0.3">
      <c r="A80" s="145"/>
      <c r="B80" s="251" t="s">
        <v>375</v>
      </c>
      <c r="C80" s="251"/>
      <c r="D80" s="251"/>
      <c r="E80" s="251"/>
      <c r="F80" s="251"/>
      <c r="G80" s="141"/>
      <c r="H80" s="141"/>
      <c r="I80" s="140"/>
      <c r="K80" s="97"/>
      <c r="L80" s="97"/>
      <c r="M80" s="97"/>
    </row>
    <row r="81" spans="1:13" s="56" customFormat="1" ht="12" customHeight="1" thickBot="1" x14ac:dyDescent="0.35">
      <c r="A81" s="145"/>
      <c r="B81" s="139"/>
      <c r="C81" s="139"/>
      <c r="D81" s="139"/>
      <c r="E81" s="139"/>
      <c r="F81" s="139"/>
      <c r="G81" s="141"/>
      <c r="H81" s="141"/>
      <c r="I81" s="140"/>
      <c r="K81" s="97"/>
      <c r="L81" s="97"/>
      <c r="M81" s="97"/>
    </row>
    <row r="82" spans="1:13" s="56" customFormat="1" ht="16.5" customHeight="1" thickBot="1" x14ac:dyDescent="0.35">
      <c r="A82" s="145"/>
      <c r="B82" s="231"/>
      <c r="C82" s="243"/>
      <c r="D82" s="243"/>
      <c r="E82" s="243"/>
      <c r="F82" s="232"/>
      <c r="G82" s="141"/>
      <c r="H82" s="141"/>
      <c r="I82" s="140"/>
      <c r="K82" s="97"/>
      <c r="L82" s="97"/>
      <c r="M82" s="97"/>
    </row>
    <row r="83" spans="1:13" s="56" customFormat="1" ht="12" customHeight="1" x14ac:dyDescent="0.3">
      <c r="A83" s="145"/>
      <c r="B83" s="139"/>
      <c r="C83" s="139"/>
      <c r="D83" s="139"/>
      <c r="E83" s="139"/>
      <c r="F83" s="139"/>
      <c r="G83" s="141"/>
      <c r="H83" s="141"/>
      <c r="I83" s="140"/>
      <c r="K83" s="97"/>
      <c r="L83" s="97"/>
      <c r="M83" s="97"/>
    </row>
    <row r="84" spans="1:13" ht="16.5" customHeight="1" x14ac:dyDescent="0.3">
      <c r="A84" s="145"/>
      <c r="B84" s="250" t="s">
        <v>209</v>
      </c>
      <c r="C84" s="250"/>
      <c r="D84" s="250"/>
      <c r="E84" s="250"/>
      <c r="F84" s="250"/>
      <c r="G84" s="141"/>
      <c r="H84" s="139"/>
      <c r="I84" s="140"/>
      <c r="K84" s="35"/>
    </row>
    <row r="85" spans="1:13" ht="12" customHeight="1" thickBot="1" x14ac:dyDescent="0.35">
      <c r="A85" s="145"/>
      <c r="B85" s="139"/>
      <c r="C85" s="139"/>
      <c r="D85" s="139"/>
      <c r="E85" s="139"/>
      <c r="F85" s="139"/>
      <c r="G85" s="141"/>
      <c r="H85" s="141"/>
      <c r="I85" s="140"/>
    </row>
    <row r="86" spans="1:13" ht="16.5" customHeight="1" thickBot="1" x14ac:dyDescent="0.35">
      <c r="A86" s="145"/>
      <c r="B86" s="231"/>
      <c r="C86" s="243"/>
      <c r="D86" s="243"/>
      <c r="E86" s="243"/>
      <c r="F86" s="232"/>
      <c r="G86" s="141"/>
      <c r="H86" s="141"/>
      <c r="I86" s="140"/>
    </row>
    <row r="87" spans="1:13" ht="12" customHeight="1" x14ac:dyDescent="0.3">
      <c r="A87" s="145"/>
      <c r="B87" s="139"/>
      <c r="C87" s="139"/>
      <c r="D87" s="139"/>
      <c r="E87" s="139"/>
      <c r="F87" s="139"/>
      <c r="G87" s="141"/>
      <c r="H87" s="141"/>
      <c r="I87" s="140"/>
    </row>
    <row r="88" spans="1:13" ht="33" customHeight="1" x14ac:dyDescent="0.3">
      <c r="A88" s="145"/>
      <c r="B88" s="230" t="s">
        <v>344</v>
      </c>
      <c r="C88" s="230"/>
      <c r="D88" s="230"/>
      <c r="E88" s="230"/>
      <c r="F88" s="230"/>
      <c r="G88" s="141"/>
      <c r="H88" s="141"/>
      <c r="I88" s="140"/>
    </row>
    <row r="89" spans="1:13" ht="12" customHeight="1" thickBot="1" x14ac:dyDescent="0.35">
      <c r="A89" s="145"/>
      <c r="B89" s="162"/>
      <c r="C89" s="162"/>
      <c r="D89" s="162"/>
      <c r="E89" s="162"/>
      <c r="F89" s="162"/>
      <c r="G89" s="141"/>
      <c r="H89" s="141"/>
      <c r="I89" s="140"/>
    </row>
    <row r="90" spans="1:13" ht="16.5" customHeight="1" thickBot="1" x14ac:dyDescent="0.35">
      <c r="A90" s="145"/>
      <c r="B90" s="228" t="s">
        <v>341</v>
      </c>
      <c r="C90" s="228"/>
      <c r="D90" s="139"/>
      <c r="E90" s="231"/>
      <c r="F90" s="232"/>
      <c r="G90" s="141"/>
      <c r="H90" s="141"/>
      <c r="I90" s="140"/>
    </row>
    <row r="91" spans="1:13" ht="12" customHeight="1" x14ac:dyDescent="0.3">
      <c r="A91" s="145"/>
      <c r="B91" s="139"/>
      <c r="C91" s="139"/>
      <c r="D91" s="139"/>
      <c r="E91" s="139"/>
      <c r="F91" s="139"/>
      <c r="G91" s="141"/>
      <c r="H91" s="141"/>
      <c r="I91" s="140"/>
    </row>
    <row r="92" spans="1:13" ht="16.5" customHeight="1" x14ac:dyDescent="0.3">
      <c r="A92" s="145"/>
      <c r="B92" s="163" t="s">
        <v>260</v>
      </c>
      <c r="C92" s="139"/>
      <c r="D92" s="139"/>
      <c r="E92" s="139"/>
      <c r="F92" s="139"/>
      <c r="G92" s="141"/>
      <c r="H92" s="141"/>
      <c r="I92" s="140"/>
    </row>
    <row r="93" spans="1:13" s="98" customFormat="1" ht="12" customHeight="1" thickBot="1" x14ac:dyDescent="0.35">
      <c r="A93" s="145"/>
      <c r="B93" s="163"/>
      <c r="C93" s="139"/>
      <c r="D93" s="139"/>
      <c r="E93" s="139"/>
      <c r="F93" s="139"/>
      <c r="G93" s="141"/>
      <c r="H93" s="141"/>
      <c r="I93" s="140"/>
    </row>
    <row r="94" spans="1:13" ht="16.5" customHeight="1" thickBot="1" x14ac:dyDescent="0.35">
      <c r="A94" s="145"/>
      <c r="B94" s="231"/>
      <c r="C94" s="243"/>
      <c r="D94" s="243"/>
      <c r="E94" s="243"/>
      <c r="F94" s="232"/>
      <c r="G94" s="141"/>
      <c r="H94" s="141"/>
      <c r="I94" s="140"/>
    </row>
    <row r="95" spans="1:13" ht="12" customHeight="1" x14ac:dyDescent="0.3">
      <c r="A95" s="145"/>
      <c r="B95" s="139"/>
      <c r="C95" s="139"/>
      <c r="D95" s="139"/>
      <c r="E95" s="139"/>
      <c r="F95" s="139"/>
      <c r="G95" s="141"/>
      <c r="H95" s="141"/>
      <c r="I95" s="140"/>
    </row>
    <row r="96" spans="1:13" ht="16.5" customHeight="1" x14ac:dyDescent="0.3">
      <c r="A96" s="145"/>
      <c r="B96" s="137" t="s">
        <v>348</v>
      </c>
      <c r="C96" s="139"/>
      <c r="D96" s="139"/>
      <c r="E96" s="139"/>
      <c r="F96" s="139"/>
      <c r="G96" s="141"/>
      <c r="H96" s="141"/>
      <c r="I96" s="140"/>
    </row>
    <row r="97" spans="1:11" s="98" customFormat="1" ht="12" customHeight="1" thickBot="1" x14ac:dyDescent="0.35">
      <c r="A97" s="145"/>
      <c r="B97" s="139"/>
      <c r="C97" s="139"/>
      <c r="D97" s="139"/>
      <c r="E97" s="139"/>
      <c r="F97" s="139"/>
      <c r="G97" s="141"/>
      <c r="H97" s="141"/>
      <c r="I97" s="140"/>
    </row>
    <row r="98" spans="1:11" ht="16.5" customHeight="1" thickBot="1" x14ac:dyDescent="0.35">
      <c r="A98" s="145"/>
      <c r="B98" s="231"/>
      <c r="C98" s="243"/>
      <c r="D98" s="243"/>
      <c r="E98" s="243"/>
      <c r="F98" s="232"/>
      <c r="G98" s="141"/>
      <c r="H98" s="141"/>
      <c r="I98" s="140"/>
    </row>
    <row r="99" spans="1:11" ht="12" customHeight="1" thickBot="1" x14ac:dyDescent="0.35">
      <c r="A99" s="145"/>
      <c r="B99" s="139"/>
      <c r="C99" s="139"/>
      <c r="D99" s="139"/>
      <c r="E99" s="139"/>
      <c r="F99" s="139"/>
      <c r="G99" s="141"/>
      <c r="H99" s="141"/>
      <c r="I99" s="140"/>
    </row>
    <row r="100" spans="1:11" ht="33" customHeight="1" thickBot="1" x14ac:dyDescent="0.35">
      <c r="A100" s="145"/>
      <c r="B100" s="228" t="s">
        <v>187</v>
      </c>
      <c r="C100" s="228"/>
      <c r="D100" s="228"/>
      <c r="E100" s="228"/>
      <c r="F100" s="64"/>
      <c r="G100" s="141"/>
      <c r="H100" s="153"/>
      <c r="I100" s="140"/>
    </row>
    <row r="101" spans="1:11" ht="12" customHeight="1" x14ac:dyDescent="0.3">
      <c r="A101" s="145"/>
      <c r="B101" s="139"/>
      <c r="C101" s="139"/>
      <c r="D101" s="139"/>
      <c r="E101" s="139"/>
      <c r="F101" s="139"/>
      <c r="G101" s="141"/>
      <c r="H101" s="141"/>
      <c r="I101" s="140"/>
    </row>
    <row r="102" spans="1:11" ht="17.45" customHeight="1" x14ac:dyDescent="0.3">
      <c r="A102" s="145"/>
      <c r="B102" s="248" t="s">
        <v>188</v>
      </c>
      <c r="C102" s="248"/>
      <c r="D102" s="139"/>
      <c r="E102" s="139"/>
      <c r="F102" s="139"/>
      <c r="G102" s="141"/>
      <c r="H102" s="141"/>
      <c r="I102" s="140"/>
    </row>
    <row r="103" spans="1:11" ht="33" customHeight="1" x14ac:dyDescent="0.3">
      <c r="A103" s="145"/>
      <c r="B103" s="228" t="s">
        <v>101</v>
      </c>
      <c r="C103" s="228"/>
      <c r="D103" s="228"/>
      <c r="E103" s="228"/>
      <c r="F103" s="228"/>
      <c r="G103" s="141"/>
      <c r="H103" s="141"/>
      <c r="I103" s="140"/>
    </row>
    <row r="104" spans="1:11" ht="12" customHeight="1" thickBot="1" x14ac:dyDescent="0.35">
      <c r="A104" s="145"/>
      <c r="B104" s="139"/>
      <c r="C104" s="139"/>
      <c r="D104" s="139"/>
      <c r="E104" s="139"/>
      <c r="F104" s="139"/>
      <c r="G104" s="141"/>
      <c r="H104" s="141"/>
      <c r="I104" s="140"/>
    </row>
    <row r="105" spans="1:11" ht="17.45" customHeight="1" thickBot="1" x14ac:dyDescent="0.35">
      <c r="A105" s="145"/>
      <c r="B105" s="230" t="s">
        <v>72</v>
      </c>
      <c r="C105" s="230"/>
      <c r="D105" s="139"/>
      <c r="E105" s="139"/>
      <c r="F105" s="13"/>
      <c r="G105" s="141"/>
      <c r="H105" s="141"/>
      <c r="I105" s="140"/>
    </row>
    <row r="106" spans="1:11" ht="12" customHeight="1" x14ac:dyDescent="0.3">
      <c r="A106" s="145"/>
      <c r="B106" s="139"/>
      <c r="C106" s="139"/>
      <c r="D106" s="139"/>
      <c r="E106" s="139"/>
      <c r="F106" s="139"/>
      <c r="G106" s="141"/>
      <c r="H106" s="141"/>
      <c r="I106" s="140"/>
    </row>
    <row r="107" spans="1:11" ht="17.45" customHeight="1" x14ac:dyDescent="0.3">
      <c r="A107" s="145"/>
      <c r="B107" s="139" t="s">
        <v>189</v>
      </c>
      <c r="C107" s="164"/>
      <c r="D107" s="164"/>
      <c r="E107" s="164"/>
      <c r="F107" s="164"/>
      <c r="G107" s="141"/>
      <c r="H107" s="141"/>
      <c r="I107" s="140"/>
      <c r="K107" s="31"/>
    </row>
    <row r="108" spans="1:11" ht="33" customHeight="1" x14ac:dyDescent="0.3">
      <c r="A108" s="145"/>
      <c r="B108" s="230" t="s">
        <v>103</v>
      </c>
      <c r="C108" s="230"/>
      <c r="D108" s="230"/>
      <c r="E108" s="230"/>
      <c r="F108" s="230"/>
      <c r="G108" s="141"/>
      <c r="H108" s="141"/>
      <c r="I108" s="140"/>
    </row>
    <row r="109" spans="1:11" ht="12" customHeight="1" x14ac:dyDescent="0.3">
      <c r="A109" s="145"/>
      <c r="B109" s="162"/>
      <c r="C109" s="162"/>
      <c r="D109" s="162"/>
      <c r="E109" s="162"/>
      <c r="F109" s="162"/>
      <c r="G109" s="141"/>
      <c r="H109" s="141"/>
      <c r="I109" s="140"/>
    </row>
    <row r="110" spans="1:11" ht="49.5" customHeight="1" x14ac:dyDescent="0.3">
      <c r="A110" s="145"/>
      <c r="B110" s="227" t="s">
        <v>378</v>
      </c>
      <c r="C110" s="228"/>
      <c r="D110" s="228"/>
      <c r="E110" s="228"/>
      <c r="F110" s="228"/>
      <c r="G110" s="141"/>
      <c r="H110" s="141"/>
      <c r="I110" s="140"/>
    </row>
    <row r="111" spans="1:11" ht="12" customHeight="1" thickBot="1" x14ac:dyDescent="0.35">
      <c r="A111" s="145"/>
      <c r="B111" s="162"/>
      <c r="C111" s="162"/>
      <c r="D111" s="162"/>
      <c r="E111" s="162"/>
      <c r="F111" s="162"/>
      <c r="G111" s="141"/>
      <c r="H111" s="141"/>
      <c r="I111" s="140"/>
    </row>
    <row r="112" spans="1:11" ht="17.45" customHeight="1" thickBot="1" x14ac:dyDescent="0.35">
      <c r="A112" s="145"/>
      <c r="B112" s="139" t="s">
        <v>190</v>
      </c>
      <c r="C112" s="164"/>
      <c r="D112" s="164"/>
      <c r="E112" s="164"/>
      <c r="F112" s="63" t="s">
        <v>102</v>
      </c>
      <c r="G112" s="141"/>
      <c r="H112" s="141"/>
      <c r="I112" s="140"/>
    </row>
    <row r="113" spans="1:9" ht="12" customHeight="1" thickBot="1" x14ac:dyDescent="0.35">
      <c r="A113" s="145"/>
      <c r="B113" s="139"/>
      <c r="C113" s="164"/>
      <c r="D113" s="164"/>
      <c r="E113" s="164"/>
      <c r="F113" s="164"/>
      <c r="G113" s="141"/>
      <c r="H113" s="141"/>
      <c r="I113" s="140"/>
    </row>
    <row r="114" spans="1:9" ht="33" customHeight="1" thickBot="1" x14ac:dyDescent="0.35">
      <c r="A114" s="145"/>
      <c r="B114" s="229" t="s">
        <v>191</v>
      </c>
      <c r="C114" s="229"/>
      <c r="D114" s="164"/>
      <c r="E114" s="164"/>
      <c r="F114" s="55" t="s">
        <v>206</v>
      </c>
      <c r="G114" s="141"/>
      <c r="H114" s="141"/>
      <c r="I114" s="140"/>
    </row>
    <row r="115" spans="1:9" ht="18" customHeight="1" x14ac:dyDescent="0.3">
      <c r="A115" s="145"/>
      <c r="B115" s="139"/>
      <c r="C115" s="164"/>
      <c r="D115" s="164"/>
      <c r="E115" s="164"/>
      <c r="F115" s="165"/>
      <c r="G115" s="141"/>
      <c r="H115" s="141"/>
      <c r="I115" s="140"/>
    </row>
    <row r="116" spans="1:9" ht="19.899999999999999" customHeight="1" x14ac:dyDescent="0.3">
      <c r="A116" s="141"/>
      <c r="B116" s="238" t="s">
        <v>239</v>
      </c>
      <c r="C116" s="238"/>
      <c r="D116" s="238"/>
      <c r="E116" s="238"/>
      <c r="F116" s="238"/>
      <c r="G116" s="238"/>
      <c r="H116" s="238"/>
      <c r="I116" s="140"/>
    </row>
    <row r="117" spans="1:9" s="98" customFormat="1" ht="12" customHeight="1" x14ac:dyDescent="0.3">
      <c r="A117" s="141"/>
      <c r="B117" s="166"/>
      <c r="C117" s="166"/>
      <c r="D117" s="166"/>
      <c r="E117" s="166"/>
      <c r="F117" s="166"/>
      <c r="G117" s="166"/>
      <c r="H117" s="166"/>
      <c r="I117" s="140"/>
    </row>
    <row r="118" spans="1:9" s="98" customFormat="1" ht="33" customHeight="1" x14ac:dyDescent="0.3">
      <c r="A118" s="141"/>
      <c r="B118" s="228" t="s">
        <v>339</v>
      </c>
      <c r="C118" s="228"/>
      <c r="D118" s="228"/>
      <c r="E118" s="228"/>
      <c r="F118" s="228"/>
      <c r="G118" s="228"/>
      <c r="H118" s="228"/>
      <c r="I118" s="140"/>
    </row>
    <row r="119" spans="1:9" ht="12" customHeight="1" thickBot="1" x14ac:dyDescent="0.35">
      <c r="A119" s="139"/>
      <c r="B119" s="139"/>
      <c r="C119" s="139"/>
      <c r="D119" s="139"/>
      <c r="E119" s="139"/>
      <c r="F119" s="139"/>
      <c r="G119" s="139"/>
      <c r="H119" s="139"/>
      <c r="I119" s="140"/>
    </row>
    <row r="120" spans="1:9" s="39" customFormat="1" ht="99" customHeight="1" thickBot="1" x14ac:dyDescent="0.35">
      <c r="A120" s="156"/>
      <c r="B120" s="41" t="s">
        <v>52</v>
      </c>
      <c r="C120" s="42" t="s">
        <v>50</v>
      </c>
      <c r="D120" s="239" t="s">
        <v>117</v>
      </c>
      <c r="E120" s="240"/>
      <c r="F120" s="42" t="s">
        <v>51</v>
      </c>
      <c r="G120" s="239" t="s">
        <v>54</v>
      </c>
      <c r="H120" s="240"/>
      <c r="I120" s="69"/>
    </row>
    <row r="121" spans="1:9" ht="49.5" customHeight="1" thickBot="1" x14ac:dyDescent="0.35">
      <c r="A121" s="139"/>
      <c r="B121" s="61"/>
      <c r="C121" s="57"/>
      <c r="D121" s="231"/>
      <c r="E121" s="232"/>
      <c r="F121" s="57"/>
      <c r="G121" s="236"/>
      <c r="H121" s="237"/>
      <c r="I121" s="51"/>
    </row>
    <row r="122" spans="1:9" ht="49.5" customHeight="1" thickBot="1" x14ac:dyDescent="0.35">
      <c r="A122" s="139"/>
      <c r="B122" s="61"/>
      <c r="C122" s="57"/>
      <c r="D122" s="231"/>
      <c r="E122" s="232"/>
      <c r="F122" s="57"/>
      <c r="G122" s="236"/>
      <c r="H122" s="237"/>
      <c r="I122" s="51"/>
    </row>
    <row r="123" spans="1:9" ht="49.5" customHeight="1" thickBot="1" x14ac:dyDescent="0.35">
      <c r="A123" s="139"/>
      <c r="B123" s="61"/>
      <c r="C123" s="57"/>
      <c r="D123" s="231"/>
      <c r="E123" s="232"/>
      <c r="F123" s="57"/>
      <c r="G123" s="236"/>
      <c r="H123" s="237"/>
      <c r="I123" s="51"/>
    </row>
    <row r="124" spans="1:9" ht="49.5" customHeight="1" thickBot="1" x14ac:dyDescent="0.35">
      <c r="A124" s="139"/>
      <c r="B124" s="61"/>
      <c r="C124" s="57"/>
      <c r="D124" s="231"/>
      <c r="E124" s="232"/>
      <c r="F124" s="57"/>
      <c r="G124" s="236"/>
      <c r="H124" s="237"/>
      <c r="I124" s="51"/>
    </row>
    <row r="125" spans="1:9" ht="49.5" customHeight="1" thickBot="1" x14ac:dyDescent="0.35">
      <c r="A125" s="139"/>
      <c r="B125" s="61"/>
      <c r="C125" s="57"/>
      <c r="D125" s="231"/>
      <c r="E125" s="232"/>
      <c r="F125" s="57"/>
      <c r="G125" s="236"/>
      <c r="H125" s="237"/>
      <c r="I125" s="51"/>
    </row>
    <row r="126" spans="1:9" ht="12" customHeight="1" thickBot="1" x14ac:dyDescent="0.35">
      <c r="A126" s="167"/>
      <c r="B126" s="167"/>
      <c r="C126" s="167"/>
      <c r="D126" s="167"/>
      <c r="E126" s="167"/>
      <c r="F126" s="167"/>
      <c r="G126" s="167"/>
      <c r="H126" s="167"/>
      <c r="I126" s="168"/>
    </row>
  </sheetData>
  <sheetProtection algorithmName="SHA-512" hashValue="siA3UPgVMFFIZCoM1bwJhRAuSAD0BUKphNtDabVlsloedhNzON+xTDCXj6wmtBWKOOcmMga2thtZHAmlS5fWIQ==" saltValue="fq/jHnNjY/U9Ou26JIVFYg==" spinCount="100000" sheet="1" objects="1" scenarios="1" selectLockedCells="1"/>
  <mergeCells count="55">
    <mergeCell ref="C2:F3"/>
    <mergeCell ref="C40:F40"/>
    <mergeCell ref="B88:F88"/>
    <mergeCell ref="B72:F72"/>
    <mergeCell ref="C78:F78"/>
    <mergeCell ref="B84:F84"/>
    <mergeCell ref="B86:F86"/>
    <mergeCell ref="C68:F68"/>
    <mergeCell ref="C70:F70"/>
    <mergeCell ref="B60:F60"/>
    <mergeCell ref="B62:F62"/>
    <mergeCell ref="B80:F80"/>
    <mergeCell ref="B82:F82"/>
    <mergeCell ref="C50:F50"/>
    <mergeCell ref="B10:C10"/>
    <mergeCell ref="B14:F14"/>
    <mergeCell ref="C5:F5"/>
    <mergeCell ref="B12:C12"/>
    <mergeCell ref="B8:F8"/>
    <mergeCell ref="B98:F98"/>
    <mergeCell ref="B103:F103"/>
    <mergeCell ref="C66:F66"/>
    <mergeCell ref="B36:F36"/>
    <mergeCell ref="C26:F26"/>
    <mergeCell ref="B34:F34"/>
    <mergeCell ref="B102:C102"/>
    <mergeCell ref="B94:F94"/>
    <mergeCell ref="B46:F46"/>
    <mergeCell ref="C58:F58"/>
    <mergeCell ref="B24:F24"/>
    <mergeCell ref="C42:F42"/>
    <mergeCell ref="B90:C90"/>
    <mergeCell ref="E90:F90"/>
    <mergeCell ref="B16:F16"/>
    <mergeCell ref="B18:F18"/>
    <mergeCell ref="B22:F22"/>
    <mergeCell ref="G125:H125"/>
    <mergeCell ref="B116:H116"/>
    <mergeCell ref="D121:E121"/>
    <mergeCell ref="D122:E122"/>
    <mergeCell ref="G121:H121"/>
    <mergeCell ref="D124:E124"/>
    <mergeCell ref="G124:H124"/>
    <mergeCell ref="D123:E123"/>
    <mergeCell ref="G123:H123"/>
    <mergeCell ref="D120:E120"/>
    <mergeCell ref="G120:H120"/>
    <mergeCell ref="G122:H122"/>
    <mergeCell ref="B110:F110"/>
    <mergeCell ref="B114:C114"/>
    <mergeCell ref="B108:F108"/>
    <mergeCell ref="B100:E100"/>
    <mergeCell ref="D125:E125"/>
    <mergeCell ref="B105:C105"/>
    <mergeCell ref="B118:H118"/>
  </mergeCells>
  <dataValidations count="1">
    <dataValidation operator="equal" allowBlank="1" showInputMessage="1" showErrorMessage="1" error="Ihre Eingabe entspricht nicht der Formatvorgabe. Bitte geben Sie die 12-stellige ABR- Nummer an." sqref="E90:F90" xr:uid="{6A97A81C-E264-47A6-A629-B38A2B676B69}"/>
  </dataValidations>
  <pageMargins left="0.7" right="0.7" top="0.78740157499999996" bottom="0.78740157499999996" header="0.3" footer="0.3"/>
  <pageSetup paperSize="9" scale="58" orientation="portrait" r:id="rId1"/>
  <rowBreaks count="1" manualBreakCount="1">
    <brk id="5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9" r:id="rId4" name="Option Button 11">
              <controlPr defaultSize="0" autoFill="0" autoLine="0" autoPict="0">
                <anchor moveWithCells="1">
                  <from>
                    <xdr:col>4</xdr:col>
                    <xdr:colOff>371475</xdr:colOff>
                    <xdr:row>11</xdr:row>
                    <xdr:rowOff>219075</xdr:rowOff>
                  </from>
                  <to>
                    <xdr:col>4</xdr:col>
                    <xdr:colOff>876300</xdr:colOff>
                    <xdr:row>11</xdr:row>
                    <xdr:rowOff>514350</xdr:rowOff>
                  </to>
                </anchor>
              </controlPr>
            </control>
          </mc:Choice>
        </mc:AlternateContent>
        <mc:AlternateContent xmlns:mc="http://schemas.openxmlformats.org/markup-compatibility/2006">
          <mc:Choice Requires="x14">
            <control shapeId="2060" r:id="rId5" name="Group Box 12">
              <controlPr defaultSize="0" autoFill="0" autoPict="0">
                <anchor moveWithCells="1">
                  <from>
                    <xdr:col>3</xdr:col>
                    <xdr:colOff>190500</xdr:colOff>
                    <xdr:row>9</xdr:row>
                    <xdr:rowOff>0</xdr:rowOff>
                  </from>
                  <to>
                    <xdr:col>4</xdr:col>
                    <xdr:colOff>1304925</xdr:colOff>
                    <xdr:row>10</xdr:row>
                    <xdr:rowOff>0</xdr:rowOff>
                  </to>
                </anchor>
              </controlPr>
            </control>
          </mc:Choice>
        </mc:AlternateContent>
        <mc:AlternateContent xmlns:mc="http://schemas.openxmlformats.org/markup-compatibility/2006">
          <mc:Choice Requires="x14">
            <control shapeId="2061" r:id="rId6" name="Option Button 13">
              <controlPr defaultSize="0" autoFill="0" autoLine="0" autoPict="0">
                <anchor moveWithCells="1">
                  <from>
                    <xdr:col>4</xdr:col>
                    <xdr:colOff>381000</xdr:colOff>
                    <xdr:row>9</xdr:row>
                    <xdr:rowOff>76200</xdr:rowOff>
                  </from>
                  <to>
                    <xdr:col>4</xdr:col>
                    <xdr:colOff>895350</xdr:colOff>
                    <xdr:row>9</xdr:row>
                    <xdr:rowOff>342900</xdr:rowOff>
                  </to>
                </anchor>
              </controlPr>
            </control>
          </mc:Choice>
        </mc:AlternateContent>
        <mc:AlternateContent xmlns:mc="http://schemas.openxmlformats.org/markup-compatibility/2006">
          <mc:Choice Requires="x14">
            <control shapeId="2062" r:id="rId7" name="Option Button 14">
              <controlPr defaultSize="0" autoFill="0" autoLine="0" autoPict="0">
                <anchor moveWithCells="1">
                  <from>
                    <xdr:col>4</xdr:col>
                    <xdr:colOff>390525</xdr:colOff>
                    <xdr:row>9</xdr:row>
                    <xdr:rowOff>361950</xdr:rowOff>
                  </from>
                  <to>
                    <xdr:col>4</xdr:col>
                    <xdr:colOff>971550</xdr:colOff>
                    <xdr:row>9</xdr:row>
                    <xdr:rowOff>581025</xdr:rowOff>
                  </to>
                </anchor>
              </controlPr>
            </control>
          </mc:Choice>
        </mc:AlternateContent>
        <mc:AlternateContent xmlns:mc="http://schemas.openxmlformats.org/markup-compatibility/2006">
          <mc:Choice Requires="x14">
            <control shapeId="2063" r:id="rId8" name="Option Button 15">
              <controlPr defaultSize="0" autoFill="0" autoLine="0" autoPict="0">
                <anchor moveWithCells="1">
                  <from>
                    <xdr:col>4</xdr:col>
                    <xdr:colOff>361950</xdr:colOff>
                    <xdr:row>11</xdr:row>
                    <xdr:rowOff>514350</xdr:rowOff>
                  </from>
                  <to>
                    <xdr:col>4</xdr:col>
                    <xdr:colOff>933450</xdr:colOff>
                    <xdr:row>11</xdr:row>
                    <xdr:rowOff>819150</xdr:rowOff>
                  </to>
                </anchor>
              </controlPr>
            </control>
          </mc:Choice>
        </mc:AlternateContent>
        <mc:AlternateContent xmlns:mc="http://schemas.openxmlformats.org/markup-compatibility/2006">
          <mc:Choice Requires="x14">
            <control shapeId="2064" r:id="rId9" name="Group Box 16">
              <controlPr defaultSize="0" autoFill="0" autoPict="0">
                <anchor moveWithCells="1">
                  <from>
                    <xdr:col>3</xdr:col>
                    <xdr:colOff>190500</xdr:colOff>
                    <xdr:row>11</xdr:row>
                    <xdr:rowOff>9525</xdr:rowOff>
                  </from>
                  <to>
                    <xdr:col>4</xdr:col>
                    <xdr:colOff>1304925</xdr:colOff>
                    <xdr:row>12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6556D3-141E-4361-BB5E-F45EC2D715A5}">
          <x14:formula1>
            <xm:f>Verweise!$E$3:$E$6</xm:f>
          </x14:formula1>
          <xm:sqref>F100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1BFB-9BFC-41D6-85E9-4CC30EE56F90}">
  <sheetPr codeName="Tabelle3"/>
  <dimension ref="A1:O186"/>
  <sheetViews>
    <sheetView showGridLines="0" zoomScaleNormal="100" workbookViewId="0">
      <selection activeCell="E10" sqref="E10:F10"/>
    </sheetView>
  </sheetViews>
  <sheetFormatPr baseColWidth="10" defaultColWidth="11.5" defaultRowHeight="16.5" x14ac:dyDescent="0.3"/>
  <cols>
    <col min="1" max="1" width="2.625" style="40" customWidth="1"/>
    <col min="2" max="2" width="22" style="40" customWidth="1"/>
    <col min="3" max="3" width="21.5" style="40" customWidth="1"/>
    <col min="4" max="4" width="2.625" style="40" customWidth="1"/>
    <col min="5" max="5" width="14.625" style="40" customWidth="1"/>
    <col min="6" max="6" width="32.625" style="40" customWidth="1"/>
    <col min="7" max="7" width="2.625" style="40" customWidth="1"/>
    <col min="8" max="10" width="11.5" style="40"/>
    <col min="11" max="14" width="11.5" style="97"/>
    <col min="15" max="16384" width="11.5" style="40"/>
  </cols>
  <sheetData>
    <row r="1" spans="1:14" ht="16.5" customHeight="1" x14ac:dyDescent="0.3">
      <c r="A1" s="94" t="s">
        <v>97</v>
      </c>
      <c r="B1" s="49"/>
      <c r="C1" s="26"/>
      <c r="D1" s="26"/>
      <c r="E1" s="26"/>
      <c r="F1" s="26"/>
      <c r="G1" s="26"/>
      <c r="H1" s="27"/>
      <c r="I1" s="140"/>
    </row>
    <row r="2" spans="1:14" ht="16.5" customHeight="1" x14ac:dyDescent="0.3">
      <c r="A2" s="29"/>
      <c r="B2" s="77"/>
      <c r="C2" s="269" t="str">
        <f>Hinweise!C2</f>
        <v>Gebot für die Ausschreibung für 
Langzeitkapazitäten § 3 Abs. 1 Nr. 1 StromVKG</v>
      </c>
      <c r="D2" s="269"/>
      <c r="E2" s="269"/>
      <c r="F2" s="269"/>
      <c r="G2" s="91"/>
      <c r="H2" s="30"/>
      <c r="I2" s="140"/>
    </row>
    <row r="3" spans="1:14" ht="16.5" customHeight="1" x14ac:dyDescent="0.3">
      <c r="A3" s="29"/>
      <c r="B3" s="77"/>
      <c r="C3" s="269"/>
      <c r="D3" s="269"/>
      <c r="E3" s="269"/>
      <c r="F3" s="269"/>
      <c r="G3" s="91"/>
      <c r="H3" s="30"/>
      <c r="I3" s="140"/>
    </row>
    <row r="4" spans="1:14" s="80" customFormat="1" ht="16.5" customHeight="1" x14ac:dyDescent="0.3">
      <c r="A4" s="29"/>
      <c r="B4" s="77"/>
      <c r="C4" s="92"/>
      <c r="D4" s="92"/>
      <c r="E4" s="92"/>
      <c r="F4" s="92"/>
      <c r="G4" s="91"/>
      <c r="H4" s="30"/>
      <c r="I4" s="140"/>
      <c r="K4" s="97"/>
      <c r="L4" s="97"/>
      <c r="M4" s="97"/>
      <c r="N4" s="97"/>
    </row>
    <row r="5" spans="1:14" ht="16.5" customHeight="1" x14ac:dyDescent="0.3">
      <c r="A5" s="29"/>
      <c r="B5" s="77"/>
      <c r="C5" s="252" t="str">
        <f>Hinweise!C5</f>
        <v>Gebotstermin: 08.09.2026</v>
      </c>
      <c r="D5" s="252"/>
      <c r="E5" s="252"/>
      <c r="F5" s="252"/>
      <c r="G5" s="91"/>
      <c r="H5" s="30"/>
      <c r="I5" s="140"/>
    </row>
    <row r="6" spans="1:14" s="80" customFormat="1" ht="16.5" customHeight="1" thickBot="1" x14ac:dyDescent="0.35">
      <c r="A6" s="32"/>
      <c r="B6" s="44"/>
      <c r="C6" s="82"/>
      <c r="D6" s="82"/>
      <c r="E6" s="82"/>
      <c r="F6" s="82"/>
      <c r="G6" s="70"/>
      <c r="H6" s="34"/>
      <c r="I6" s="140"/>
      <c r="K6" s="97"/>
      <c r="L6" s="97"/>
      <c r="M6" s="97"/>
      <c r="N6" s="97"/>
    </row>
    <row r="7" spans="1:14" ht="18" customHeight="1" x14ac:dyDescent="0.3">
      <c r="A7" s="141"/>
      <c r="B7" s="139"/>
      <c r="C7" s="139"/>
      <c r="D7" s="139"/>
      <c r="E7" s="139"/>
      <c r="F7" s="139"/>
      <c r="G7" s="141"/>
      <c r="H7" s="141"/>
      <c r="I7" s="140"/>
    </row>
    <row r="8" spans="1:14" ht="17.25" x14ac:dyDescent="0.3">
      <c r="A8" s="141"/>
      <c r="B8" s="146" t="s">
        <v>84</v>
      </c>
      <c r="C8" s="164"/>
      <c r="D8" s="164"/>
      <c r="E8" s="164"/>
      <c r="F8" s="164"/>
      <c r="G8" s="141"/>
      <c r="H8" s="141"/>
      <c r="I8" s="140"/>
    </row>
    <row r="9" spans="1:14" ht="12" customHeight="1" thickBot="1" x14ac:dyDescent="0.35">
      <c r="A9" s="141"/>
      <c r="B9" s="139"/>
      <c r="C9" s="164"/>
      <c r="D9" s="164"/>
      <c r="E9" s="164"/>
      <c r="F9" s="164"/>
      <c r="G9" s="141"/>
      <c r="H9" s="141"/>
      <c r="I9" s="140"/>
    </row>
    <row r="10" spans="1:14" ht="33" customHeight="1" thickBot="1" x14ac:dyDescent="0.35">
      <c r="A10" s="141"/>
      <c r="B10" s="270" t="s">
        <v>85</v>
      </c>
      <c r="C10" s="270"/>
      <c r="D10" s="170"/>
      <c r="E10" s="271"/>
      <c r="F10" s="272"/>
      <c r="G10" s="141"/>
      <c r="H10" s="141"/>
      <c r="I10" s="140"/>
      <c r="M10" s="31"/>
    </row>
    <row r="11" spans="1:14" ht="12" customHeight="1" thickBot="1" x14ac:dyDescent="0.35">
      <c r="A11" s="141"/>
      <c r="B11" s="171"/>
      <c r="C11" s="171"/>
      <c r="D11" s="172"/>
      <c r="E11" s="139"/>
      <c r="F11" s="139"/>
      <c r="G11" s="141"/>
      <c r="H11" s="141"/>
      <c r="I11" s="140"/>
      <c r="M11" s="31"/>
    </row>
    <row r="12" spans="1:14" ht="17.45" customHeight="1" thickBot="1" x14ac:dyDescent="0.35">
      <c r="A12" s="141"/>
      <c r="B12" s="270" t="s">
        <v>366</v>
      </c>
      <c r="C12" s="270"/>
      <c r="D12" s="172"/>
      <c r="E12" s="253"/>
      <c r="F12" s="254"/>
      <c r="G12" s="141"/>
      <c r="H12" s="141"/>
      <c r="I12" s="140"/>
      <c r="M12" s="31"/>
    </row>
    <row r="13" spans="1:14" ht="12" customHeight="1" thickBot="1" x14ac:dyDescent="0.35">
      <c r="A13" s="141"/>
      <c r="B13" s="139"/>
      <c r="C13" s="164"/>
      <c r="D13" s="164"/>
      <c r="E13" s="164"/>
      <c r="F13" s="164"/>
      <c r="G13" s="141"/>
      <c r="H13" s="141"/>
      <c r="I13" s="140"/>
    </row>
    <row r="14" spans="1:14" ht="50.25" customHeight="1" thickBot="1" x14ac:dyDescent="0.35">
      <c r="A14" s="141"/>
      <c r="B14" s="228" t="s">
        <v>227</v>
      </c>
      <c r="C14" s="228"/>
      <c r="D14" s="156"/>
      <c r="E14" s="276"/>
      <c r="F14" s="277"/>
      <c r="G14" s="141"/>
      <c r="H14" s="141"/>
      <c r="I14" s="140"/>
    </row>
    <row r="15" spans="1:14" s="31" customFormat="1" ht="12" customHeight="1" x14ac:dyDescent="0.3">
      <c r="A15" s="141"/>
      <c r="B15" s="151"/>
      <c r="C15" s="151"/>
      <c r="D15" s="156"/>
      <c r="E15" s="174"/>
      <c r="F15" s="174"/>
      <c r="G15" s="141"/>
      <c r="H15" s="141"/>
      <c r="I15" s="140"/>
    </row>
    <row r="16" spans="1:14" s="31" customFormat="1" ht="52.15" customHeight="1" x14ac:dyDescent="0.3">
      <c r="A16" s="141"/>
      <c r="B16" s="228" t="s">
        <v>320</v>
      </c>
      <c r="C16" s="228"/>
      <c r="D16" s="228"/>
      <c r="E16" s="228"/>
      <c r="F16" s="228"/>
      <c r="G16" s="141"/>
      <c r="H16" s="141"/>
      <c r="I16" s="140"/>
    </row>
    <row r="17" spans="1:15" ht="12" customHeight="1" thickBot="1" x14ac:dyDescent="0.35">
      <c r="A17" s="141"/>
      <c r="B17" s="139"/>
      <c r="C17" s="164"/>
      <c r="D17" s="164"/>
      <c r="E17" s="164"/>
      <c r="F17" s="164"/>
      <c r="G17" s="141"/>
      <c r="H17" s="141"/>
      <c r="I17" s="140"/>
    </row>
    <row r="18" spans="1:15" s="45" customFormat="1" ht="34.9" customHeight="1" thickBot="1" x14ac:dyDescent="0.35">
      <c r="A18" s="175"/>
      <c r="B18" s="273" t="s">
        <v>228</v>
      </c>
      <c r="C18" s="273"/>
      <c r="D18" s="176"/>
      <c r="E18" s="274">
        <f>E20*E22</f>
        <v>0</v>
      </c>
      <c r="F18" s="275"/>
      <c r="G18" s="175"/>
      <c r="H18" s="175"/>
      <c r="I18" s="178"/>
      <c r="M18" s="46"/>
    </row>
    <row r="19" spans="1:15" ht="12" customHeight="1" thickBot="1" x14ac:dyDescent="0.35">
      <c r="A19" s="141"/>
      <c r="B19" s="139"/>
      <c r="C19" s="164"/>
      <c r="D19" s="164"/>
      <c r="E19" s="164"/>
      <c r="F19" s="164"/>
      <c r="G19" s="141"/>
      <c r="H19" s="141"/>
      <c r="I19" s="140"/>
    </row>
    <row r="20" spans="1:15" ht="34.9" customHeight="1" thickBot="1" x14ac:dyDescent="0.35">
      <c r="A20" s="141"/>
      <c r="B20" s="273" t="s">
        <v>229</v>
      </c>
      <c r="C20" s="273"/>
      <c r="D20" s="164"/>
      <c r="E20" s="274"/>
      <c r="F20" s="275"/>
      <c r="G20" s="141"/>
      <c r="H20" s="141"/>
      <c r="I20" s="140"/>
      <c r="K20" s="45"/>
    </row>
    <row r="21" spans="1:15" ht="12" customHeight="1" thickBot="1" x14ac:dyDescent="0.35">
      <c r="A21" s="141"/>
      <c r="B21" s="177"/>
      <c r="C21" s="177"/>
      <c r="D21" s="164"/>
      <c r="E21" s="181"/>
      <c r="F21" s="181"/>
      <c r="G21" s="141"/>
      <c r="H21" s="141"/>
      <c r="I21" s="140"/>
    </row>
    <row r="22" spans="1:15" ht="33" customHeight="1" thickBot="1" x14ac:dyDescent="0.35">
      <c r="A22" s="141"/>
      <c r="B22" s="273" t="s">
        <v>230</v>
      </c>
      <c r="C22" s="273"/>
      <c r="D22" s="164"/>
      <c r="E22" s="276"/>
      <c r="F22" s="277"/>
      <c r="G22" s="139"/>
      <c r="H22" s="141"/>
      <c r="I22" s="140"/>
      <c r="K22" s="45"/>
    </row>
    <row r="23" spans="1:15" ht="12" customHeight="1" thickBot="1" x14ac:dyDescent="0.35">
      <c r="A23" s="141"/>
      <c r="B23" s="139"/>
      <c r="C23" s="164"/>
      <c r="D23" s="164"/>
      <c r="E23" s="164"/>
      <c r="F23" s="164"/>
      <c r="G23" s="141"/>
      <c r="H23" s="141"/>
      <c r="I23" s="140"/>
    </row>
    <row r="24" spans="1:15" ht="34.9" customHeight="1" thickBot="1" x14ac:dyDescent="0.35">
      <c r="A24" s="141"/>
      <c r="B24" s="230" t="s">
        <v>231</v>
      </c>
      <c r="C24" s="230"/>
      <c r="D24" s="164"/>
      <c r="E24" s="278"/>
      <c r="F24" s="279"/>
      <c r="G24" s="141"/>
      <c r="H24" s="141"/>
      <c r="I24" s="140"/>
    </row>
    <row r="25" spans="1:15" ht="12" customHeight="1" thickBot="1" x14ac:dyDescent="0.35">
      <c r="A25" s="141"/>
      <c r="B25" s="139"/>
      <c r="C25" s="164"/>
      <c r="D25" s="164"/>
      <c r="E25" s="164"/>
      <c r="F25" s="164"/>
      <c r="G25" s="141"/>
      <c r="H25" s="141"/>
      <c r="I25" s="140"/>
    </row>
    <row r="26" spans="1:15" ht="51" customHeight="1" thickBot="1" x14ac:dyDescent="0.35">
      <c r="A26" s="141"/>
      <c r="B26" s="295" t="s">
        <v>232</v>
      </c>
      <c r="C26" s="295"/>
      <c r="D26" s="139"/>
      <c r="E26" s="274"/>
      <c r="F26" s="275"/>
      <c r="G26" s="141"/>
      <c r="H26" s="141"/>
      <c r="I26" s="140"/>
      <c r="O26" s="47"/>
    </row>
    <row r="27" spans="1:15" ht="12" customHeight="1" thickBot="1" x14ac:dyDescent="0.35">
      <c r="A27" s="141"/>
      <c r="B27" s="139"/>
      <c r="C27" s="164"/>
      <c r="D27" s="164"/>
      <c r="E27" s="164"/>
      <c r="F27" s="164"/>
      <c r="G27" s="141"/>
      <c r="H27" s="141"/>
      <c r="I27" s="140"/>
    </row>
    <row r="28" spans="1:15" ht="33.75" customHeight="1" thickBot="1" x14ac:dyDescent="0.35">
      <c r="A28" s="141"/>
      <c r="B28" s="294" t="s">
        <v>266</v>
      </c>
      <c r="C28" s="294"/>
      <c r="D28" s="164"/>
      <c r="E28" s="283" t="s">
        <v>16</v>
      </c>
      <c r="F28" s="284"/>
      <c r="G28" s="141"/>
      <c r="H28" s="141"/>
      <c r="I28" s="140"/>
    </row>
    <row r="29" spans="1:15" ht="12" customHeight="1" thickBot="1" x14ac:dyDescent="0.35">
      <c r="A29" s="141"/>
      <c r="B29" s="139"/>
      <c r="C29" s="164"/>
      <c r="D29" s="164"/>
      <c r="E29" s="164"/>
      <c r="F29" s="164"/>
      <c r="G29" s="141"/>
      <c r="H29" s="141"/>
      <c r="I29" s="140"/>
    </row>
    <row r="30" spans="1:15" ht="54" customHeight="1" thickBot="1" x14ac:dyDescent="0.35">
      <c r="A30" s="141"/>
      <c r="B30" s="228" t="s">
        <v>270</v>
      </c>
      <c r="C30" s="228"/>
      <c r="D30" s="164"/>
      <c r="E30" s="271"/>
      <c r="F30" s="272"/>
      <c r="G30" s="141"/>
      <c r="H30" s="141"/>
      <c r="I30" s="140"/>
    </row>
    <row r="31" spans="1:15" ht="12" customHeight="1" thickBot="1" x14ac:dyDescent="0.35">
      <c r="A31" s="141"/>
      <c r="B31" s="151"/>
      <c r="C31" s="151"/>
      <c r="D31" s="164"/>
      <c r="E31" s="151"/>
      <c r="F31" s="151"/>
      <c r="G31" s="141"/>
      <c r="H31" s="141"/>
      <c r="I31" s="140"/>
    </row>
    <row r="32" spans="1:15" ht="18.75" customHeight="1" thickBot="1" x14ac:dyDescent="0.35">
      <c r="A32" s="141"/>
      <c r="B32" s="228" t="s">
        <v>104</v>
      </c>
      <c r="C32" s="228"/>
      <c r="D32" s="164"/>
      <c r="E32" s="288" t="s">
        <v>98</v>
      </c>
      <c r="F32" s="289"/>
      <c r="G32" s="141"/>
      <c r="H32" s="141"/>
      <c r="I32" s="140"/>
    </row>
    <row r="33" spans="1:12" ht="18" customHeight="1" x14ac:dyDescent="0.3">
      <c r="A33" s="141"/>
      <c r="B33" s="139"/>
      <c r="C33" s="164"/>
      <c r="D33" s="164"/>
      <c r="E33" s="164"/>
      <c r="F33" s="164"/>
      <c r="G33" s="141"/>
      <c r="H33" s="141"/>
      <c r="I33" s="140"/>
    </row>
    <row r="34" spans="1:12" ht="15" customHeight="1" x14ac:dyDescent="0.3">
      <c r="A34" s="141"/>
      <c r="B34" s="291" t="s">
        <v>105</v>
      </c>
      <c r="C34" s="291"/>
      <c r="D34" s="291"/>
      <c r="E34" s="291"/>
      <c r="F34" s="139"/>
      <c r="G34" s="141"/>
      <c r="H34" s="141"/>
      <c r="I34" s="140"/>
    </row>
    <row r="35" spans="1:12" ht="12" customHeight="1" thickBot="1" x14ac:dyDescent="0.35">
      <c r="A35" s="141"/>
      <c r="B35" s="182"/>
      <c r="C35" s="139"/>
      <c r="D35" s="156"/>
      <c r="E35" s="156"/>
      <c r="F35" s="139"/>
      <c r="G35" s="141"/>
      <c r="H35" s="141"/>
      <c r="I35" s="140"/>
    </row>
    <row r="36" spans="1:12" ht="15.75" customHeight="1" thickBot="1" x14ac:dyDescent="0.35">
      <c r="A36" s="141"/>
      <c r="B36" s="139" t="s">
        <v>106</v>
      </c>
      <c r="C36" s="156"/>
      <c r="D36" s="156"/>
      <c r="E36" s="288" t="s">
        <v>14</v>
      </c>
      <c r="F36" s="289"/>
      <c r="G36" s="141"/>
      <c r="H36" s="141"/>
      <c r="I36" s="140"/>
    </row>
    <row r="37" spans="1:12" ht="12" customHeight="1" x14ac:dyDescent="0.3">
      <c r="A37" s="141"/>
      <c r="B37" s="139"/>
      <c r="C37" s="164"/>
      <c r="D37" s="164"/>
      <c r="E37" s="164"/>
      <c r="F37" s="164"/>
      <c r="G37" s="141"/>
      <c r="H37" s="141"/>
      <c r="I37" s="140"/>
    </row>
    <row r="38" spans="1:12" ht="105" customHeight="1" x14ac:dyDescent="0.3">
      <c r="A38" s="141"/>
      <c r="B38" s="228" t="s">
        <v>358</v>
      </c>
      <c r="C38" s="228"/>
      <c r="D38" s="164"/>
      <c r="E38" s="48"/>
      <c r="F38" s="164"/>
      <c r="G38" s="141"/>
      <c r="H38" s="141"/>
      <c r="I38" s="140"/>
      <c r="L38" s="31"/>
    </row>
    <row r="39" spans="1:12" ht="12" customHeight="1" x14ac:dyDescent="0.3">
      <c r="A39" s="141"/>
      <c r="B39" s="139"/>
      <c r="C39" s="164"/>
      <c r="D39" s="164"/>
      <c r="E39" s="164"/>
      <c r="F39" s="164"/>
      <c r="G39" s="141"/>
      <c r="H39" s="141"/>
      <c r="I39" s="140"/>
    </row>
    <row r="40" spans="1:12" ht="82.5" customHeight="1" x14ac:dyDescent="0.3">
      <c r="A40" s="141"/>
      <c r="B40" s="230" t="s">
        <v>325</v>
      </c>
      <c r="C40" s="230"/>
      <c r="D40" s="230"/>
      <c r="E40" s="230"/>
      <c r="F40" s="230"/>
      <c r="G40" s="152"/>
      <c r="H40" s="141"/>
      <c r="I40" s="140"/>
      <c r="J40" s="31"/>
      <c r="K40" s="31"/>
    </row>
    <row r="41" spans="1:12" ht="12" customHeight="1" thickBot="1" x14ac:dyDescent="0.35">
      <c r="A41" s="141"/>
      <c r="B41" s="139"/>
      <c r="C41" s="139"/>
      <c r="D41" s="139"/>
      <c r="E41" s="139"/>
      <c r="F41" s="139"/>
      <c r="G41" s="141"/>
      <c r="H41" s="141"/>
      <c r="I41" s="140"/>
    </row>
    <row r="42" spans="1:12" ht="16.5" customHeight="1" thickBot="1" x14ac:dyDescent="0.35">
      <c r="A42" s="141"/>
      <c r="B42" s="139" t="s">
        <v>107</v>
      </c>
      <c r="C42" s="233"/>
      <c r="D42" s="234"/>
      <c r="E42" s="234"/>
      <c r="F42" s="235"/>
      <c r="G42" s="179"/>
      <c r="H42" s="141"/>
      <c r="I42" s="140"/>
    </row>
    <row r="43" spans="1:12" ht="12" customHeight="1" thickBot="1" x14ac:dyDescent="0.35">
      <c r="A43" s="141"/>
      <c r="B43" s="139"/>
      <c r="C43" s="141"/>
      <c r="D43" s="139"/>
      <c r="E43" s="139"/>
      <c r="F43" s="141"/>
      <c r="G43" s="179"/>
      <c r="H43" s="141"/>
      <c r="I43" s="140"/>
    </row>
    <row r="44" spans="1:12" ht="16.5" customHeight="1" thickBot="1" x14ac:dyDescent="0.35">
      <c r="A44" s="141"/>
      <c r="B44" s="139" t="s">
        <v>108</v>
      </c>
      <c r="C44" s="13"/>
      <c r="D44" s="139"/>
      <c r="E44" s="139"/>
      <c r="F44" s="141"/>
      <c r="G44" s="179"/>
      <c r="H44" s="141"/>
      <c r="I44" s="140"/>
    </row>
    <row r="45" spans="1:12" ht="12" customHeight="1" thickBot="1" x14ac:dyDescent="0.35">
      <c r="A45" s="141"/>
      <c r="B45" s="139"/>
      <c r="C45" s="139"/>
      <c r="D45" s="139"/>
      <c r="E45" s="139"/>
      <c r="F45" s="139"/>
      <c r="G45" s="141"/>
      <c r="H45" s="141"/>
      <c r="I45" s="140"/>
    </row>
    <row r="46" spans="1:12" ht="34.35" customHeight="1" thickBot="1" x14ac:dyDescent="0.35">
      <c r="A46" s="141"/>
      <c r="B46" s="156" t="s">
        <v>120</v>
      </c>
      <c r="C46" s="233"/>
      <c r="D46" s="234"/>
      <c r="E46" s="234"/>
      <c r="F46" s="235"/>
      <c r="G46" s="141"/>
      <c r="H46" s="141"/>
      <c r="I46" s="140"/>
    </row>
    <row r="47" spans="1:12" ht="12" customHeight="1" thickBot="1" x14ac:dyDescent="0.35">
      <c r="A47" s="141"/>
      <c r="B47" s="139"/>
      <c r="C47" s="179"/>
      <c r="D47" s="179"/>
      <c r="E47" s="179"/>
      <c r="F47" s="179"/>
      <c r="G47" s="141"/>
      <c r="H47" s="141"/>
      <c r="I47" s="140"/>
      <c r="K47" s="31"/>
    </row>
    <row r="48" spans="1:12" ht="34.15" customHeight="1" thickBot="1" x14ac:dyDescent="0.35">
      <c r="A48" s="141"/>
      <c r="B48" s="156" t="s">
        <v>121</v>
      </c>
      <c r="C48" s="233"/>
      <c r="D48" s="234"/>
      <c r="E48" s="234"/>
      <c r="F48" s="235"/>
      <c r="G48" s="141"/>
      <c r="H48" s="141"/>
      <c r="I48" s="140"/>
      <c r="K48" s="31"/>
    </row>
    <row r="49" spans="1:9" ht="12" customHeight="1" thickBot="1" x14ac:dyDescent="0.35">
      <c r="A49" s="141"/>
      <c r="B49" s="139"/>
      <c r="C49" s="139"/>
      <c r="D49" s="139"/>
      <c r="E49" s="139"/>
      <c r="F49" s="139"/>
      <c r="G49" s="141"/>
      <c r="H49" s="141"/>
      <c r="I49" s="140"/>
    </row>
    <row r="50" spans="1:9" ht="16.5" customHeight="1" thickBot="1" x14ac:dyDescent="0.35">
      <c r="A50" s="141"/>
      <c r="B50" s="139" t="s">
        <v>122</v>
      </c>
      <c r="C50" s="14"/>
      <c r="D50" s="139"/>
      <c r="E50" s="183" t="s">
        <v>123</v>
      </c>
      <c r="F50" s="14"/>
      <c r="G50" s="141"/>
      <c r="H50" s="141"/>
      <c r="I50" s="140"/>
    </row>
    <row r="51" spans="1:9" ht="12" customHeight="1" thickBot="1" x14ac:dyDescent="0.35">
      <c r="A51" s="141"/>
      <c r="B51" s="139"/>
      <c r="C51" s="139"/>
      <c r="D51" s="139"/>
      <c r="E51" s="139"/>
      <c r="F51" s="139"/>
      <c r="G51" s="141"/>
      <c r="H51" s="141"/>
      <c r="I51" s="140"/>
    </row>
    <row r="52" spans="1:9" s="31" customFormat="1" ht="17.45" customHeight="1" thickBot="1" x14ac:dyDescent="0.35">
      <c r="A52" s="141"/>
      <c r="B52" s="151" t="s">
        <v>124</v>
      </c>
      <c r="C52" s="233"/>
      <c r="D52" s="234"/>
      <c r="E52" s="234"/>
      <c r="F52" s="235"/>
      <c r="G52" s="141"/>
      <c r="H52" s="141"/>
      <c r="I52" s="140"/>
    </row>
    <row r="53" spans="1:9" s="31" customFormat="1" ht="18" customHeight="1" x14ac:dyDescent="0.3">
      <c r="A53" s="141"/>
      <c r="B53" s="207"/>
      <c r="C53" s="209"/>
      <c r="D53" s="209"/>
      <c r="E53" s="209"/>
      <c r="F53" s="209"/>
      <c r="G53" s="141"/>
      <c r="H53" s="141"/>
      <c r="I53" s="140"/>
    </row>
    <row r="54" spans="1:9" s="31" customFormat="1" ht="17.45" customHeight="1" x14ac:dyDescent="0.3">
      <c r="A54" s="141"/>
      <c r="B54" s="227" t="s">
        <v>257</v>
      </c>
      <c r="C54" s="227"/>
      <c r="D54" s="227"/>
      <c r="E54" s="227"/>
      <c r="F54" s="227"/>
      <c r="G54" s="141"/>
      <c r="H54" s="141"/>
      <c r="I54" s="140"/>
    </row>
    <row r="55" spans="1:9" s="31" customFormat="1" ht="12" customHeight="1" x14ac:dyDescent="0.3">
      <c r="A55" s="141"/>
      <c r="B55" s="207"/>
      <c r="C55" s="209"/>
      <c r="D55" s="209"/>
      <c r="E55" s="209"/>
      <c r="F55" s="209"/>
      <c r="G55" s="141"/>
      <c r="H55" s="141"/>
      <c r="I55" s="140"/>
    </row>
    <row r="56" spans="1:9" s="31" customFormat="1" ht="49.5" customHeight="1" x14ac:dyDescent="0.3">
      <c r="A56" s="141"/>
      <c r="B56" s="228" t="s">
        <v>346</v>
      </c>
      <c r="C56" s="228"/>
      <c r="D56" s="228"/>
      <c r="E56" s="228"/>
      <c r="F56" s="228"/>
      <c r="G56" s="141"/>
      <c r="H56" s="141"/>
      <c r="I56" s="140"/>
    </row>
    <row r="57" spans="1:9" s="31" customFormat="1" ht="12" customHeight="1" x14ac:dyDescent="0.3">
      <c r="A57" s="141"/>
      <c r="B57" s="207"/>
      <c r="C57" s="209"/>
      <c r="D57" s="209"/>
      <c r="E57" s="209"/>
      <c r="F57" s="209"/>
      <c r="G57" s="141"/>
      <c r="H57" s="141"/>
      <c r="I57" s="140"/>
    </row>
    <row r="58" spans="1:9" s="31" customFormat="1" ht="66" customHeight="1" x14ac:dyDescent="0.3">
      <c r="A58" s="141"/>
      <c r="B58" s="228" t="s">
        <v>258</v>
      </c>
      <c r="C58" s="228"/>
      <c r="D58" s="209"/>
      <c r="E58" s="72"/>
      <c r="F58" s="62"/>
      <c r="G58" s="161"/>
      <c r="H58" s="141"/>
      <c r="I58" s="140"/>
    </row>
    <row r="59" spans="1:9" s="31" customFormat="1" ht="12" customHeight="1" x14ac:dyDescent="0.3">
      <c r="A59" s="141"/>
      <c r="B59" s="207"/>
      <c r="C59" s="209"/>
      <c r="D59" s="209"/>
      <c r="E59" s="209"/>
      <c r="F59" s="209"/>
      <c r="G59" s="141"/>
      <c r="H59" s="141"/>
      <c r="I59" s="140"/>
    </row>
    <row r="60" spans="1:9" s="31" customFormat="1" ht="55.5" customHeight="1" x14ac:dyDescent="0.3">
      <c r="A60" s="141"/>
      <c r="B60" s="292" t="s">
        <v>367</v>
      </c>
      <c r="C60" s="228"/>
      <c r="D60" s="228"/>
      <c r="E60" s="228"/>
      <c r="F60" s="228"/>
      <c r="G60" s="141"/>
      <c r="H60" s="141"/>
      <c r="I60" s="140"/>
    </row>
    <row r="61" spans="1:9" s="31" customFormat="1" ht="53.25" customHeight="1" x14ac:dyDescent="0.3">
      <c r="A61" s="141"/>
      <c r="B61" s="292" t="s">
        <v>368</v>
      </c>
      <c r="C61" s="292"/>
      <c r="D61" s="292"/>
      <c r="E61" s="292"/>
      <c r="F61" s="292"/>
      <c r="G61" s="141"/>
      <c r="H61" s="141"/>
      <c r="I61" s="140"/>
    </row>
    <row r="62" spans="1:9" s="31" customFormat="1" ht="36.75" customHeight="1" x14ac:dyDescent="0.3">
      <c r="A62" s="141"/>
      <c r="B62" s="292" t="s">
        <v>369</v>
      </c>
      <c r="C62" s="292"/>
      <c r="D62" s="292"/>
      <c r="E62" s="292"/>
      <c r="F62" s="292"/>
      <c r="G62" s="141"/>
      <c r="H62" s="141"/>
      <c r="I62" s="140"/>
    </row>
    <row r="63" spans="1:9" s="31" customFormat="1" ht="12" customHeight="1" x14ac:dyDescent="0.3">
      <c r="A63" s="141"/>
      <c r="B63" s="208"/>
      <c r="C63" s="207"/>
      <c r="D63" s="207"/>
      <c r="E63" s="207"/>
      <c r="F63" s="207"/>
      <c r="G63" s="141"/>
      <c r="H63" s="141"/>
      <c r="I63" s="140"/>
    </row>
    <row r="64" spans="1:9" s="31" customFormat="1" ht="50.25" customHeight="1" x14ac:dyDescent="0.3">
      <c r="A64" s="141"/>
      <c r="B64" s="206" t="s">
        <v>261</v>
      </c>
      <c r="C64" s="255" t="s">
        <v>262</v>
      </c>
      <c r="D64" s="255"/>
      <c r="E64" s="255"/>
      <c r="F64" s="255"/>
      <c r="G64" s="141"/>
      <c r="H64" s="141"/>
      <c r="I64" s="140"/>
    </row>
    <row r="65" spans="1:9" s="31" customFormat="1" ht="12" customHeight="1" x14ac:dyDescent="0.3">
      <c r="A65" s="141"/>
      <c r="B65" s="139"/>
      <c r="C65" s="161"/>
      <c r="D65" s="161"/>
      <c r="E65" s="161"/>
      <c r="F65" s="161"/>
      <c r="G65" s="141"/>
      <c r="H65" s="141"/>
      <c r="I65" s="140"/>
    </row>
    <row r="66" spans="1:9" s="31" customFormat="1" ht="67.5" customHeight="1" x14ac:dyDescent="0.3">
      <c r="A66" s="141"/>
      <c r="B66" s="184" t="s">
        <v>263</v>
      </c>
      <c r="C66" s="255" t="s">
        <v>264</v>
      </c>
      <c r="D66" s="255"/>
      <c r="E66" s="255"/>
      <c r="F66" s="255"/>
      <c r="G66" s="141"/>
      <c r="H66" s="141"/>
      <c r="I66" s="140"/>
    </row>
    <row r="67" spans="1:9" s="31" customFormat="1" ht="12" customHeight="1" x14ac:dyDescent="0.3">
      <c r="A67" s="141"/>
      <c r="B67" s="139"/>
      <c r="C67" s="161"/>
      <c r="D67" s="161"/>
      <c r="E67" s="161"/>
      <c r="F67" s="161"/>
      <c r="G67" s="141"/>
      <c r="H67" s="141"/>
      <c r="I67" s="140"/>
    </row>
    <row r="68" spans="1:9" s="31" customFormat="1" ht="33" customHeight="1" x14ac:dyDescent="0.3">
      <c r="A68" s="141"/>
      <c r="B68" s="184" t="s">
        <v>265</v>
      </c>
      <c r="C68" s="293" t="s">
        <v>379</v>
      </c>
      <c r="D68" s="293"/>
      <c r="E68" s="293"/>
      <c r="F68" s="293"/>
      <c r="G68" s="141"/>
      <c r="H68" s="141"/>
      <c r="I68" s="140"/>
    </row>
    <row r="69" spans="1:9" s="31" customFormat="1" ht="12" customHeight="1" x14ac:dyDescent="0.3">
      <c r="A69" s="141"/>
      <c r="B69" s="151"/>
      <c r="C69" s="161"/>
      <c r="D69" s="161"/>
      <c r="E69" s="161"/>
      <c r="F69" s="161"/>
      <c r="G69" s="141"/>
      <c r="H69" s="141"/>
      <c r="I69" s="140"/>
    </row>
    <row r="70" spans="1:9" s="31" customFormat="1" ht="149.25" customHeight="1" x14ac:dyDescent="0.3">
      <c r="A70" s="141"/>
      <c r="B70" s="184" t="s">
        <v>269</v>
      </c>
      <c r="C70" s="255" t="s">
        <v>350</v>
      </c>
      <c r="D70" s="297"/>
      <c r="E70" s="297"/>
      <c r="F70" s="297"/>
      <c r="G70" s="141"/>
      <c r="H70" s="141"/>
      <c r="I70" s="140"/>
    </row>
    <row r="71" spans="1:9" s="31" customFormat="1" ht="12" customHeight="1" x14ac:dyDescent="0.3">
      <c r="A71" s="141"/>
      <c r="B71" s="139"/>
      <c r="C71" s="161"/>
      <c r="D71" s="161"/>
      <c r="E71" s="161"/>
      <c r="F71" s="161"/>
      <c r="G71" s="141"/>
      <c r="H71" s="141"/>
      <c r="I71" s="140"/>
    </row>
    <row r="72" spans="1:9" s="31" customFormat="1" ht="99.75" customHeight="1" x14ac:dyDescent="0.3">
      <c r="A72" s="141"/>
      <c r="B72" s="184" t="s">
        <v>271</v>
      </c>
      <c r="C72" s="255" t="s">
        <v>349</v>
      </c>
      <c r="D72" s="297"/>
      <c r="E72" s="297"/>
      <c r="F72" s="297"/>
      <c r="G72" s="141"/>
      <c r="H72" s="141"/>
      <c r="I72" s="140"/>
    </row>
    <row r="73" spans="1:9" s="31" customFormat="1" ht="12" customHeight="1" x14ac:dyDescent="0.3">
      <c r="A73" s="141"/>
      <c r="B73" s="151"/>
      <c r="C73" s="161"/>
      <c r="D73" s="161"/>
      <c r="E73" s="161"/>
      <c r="F73" s="161"/>
      <c r="G73" s="141"/>
      <c r="H73" s="141"/>
      <c r="I73" s="140"/>
    </row>
    <row r="74" spans="1:9" s="31" customFormat="1" ht="17.45" customHeight="1" x14ac:dyDescent="0.3">
      <c r="A74" s="141"/>
      <c r="B74" s="227" t="s">
        <v>272</v>
      </c>
      <c r="C74" s="227"/>
      <c r="D74" s="227"/>
      <c r="E74" s="227"/>
      <c r="F74" s="227"/>
      <c r="G74" s="141"/>
      <c r="H74" s="141"/>
      <c r="I74" s="140"/>
    </row>
    <row r="75" spans="1:9" s="31" customFormat="1" ht="12" customHeight="1" x14ac:dyDescent="0.3">
      <c r="A75" s="141"/>
      <c r="B75" s="151"/>
      <c r="C75" s="161"/>
      <c r="D75" s="161"/>
      <c r="E75" s="161"/>
      <c r="F75" s="161"/>
      <c r="G75" s="141"/>
      <c r="H75" s="141"/>
      <c r="I75" s="140"/>
    </row>
    <row r="76" spans="1:9" s="31" customFormat="1" ht="18" customHeight="1" x14ac:dyDescent="0.3">
      <c r="A76" s="141"/>
      <c r="B76" s="268" t="s">
        <v>273</v>
      </c>
      <c r="C76" s="268"/>
      <c r="D76" s="161"/>
      <c r="E76" s="268" t="s">
        <v>280</v>
      </c>
      <c r="F76" s="268"/>
      <c r="G76" s="141"/>
      <c r="H76" s="141"/>
      <c r="I76" s="140"/>
    </row>
    <row r="77" spans="1:9" s="31" customFormat="1" ht="17.45" customHeight="1" x14ac:dyDescent="0.3">
      <c r="A77" s="141"/>
      <c r="B77" s="265"/>
      <c r="C77" s="265"/>
      <c r="D77" s="161"/>
      <c r="E77" s="267"/>
      <c r="F77" s="267"/>
      <c r="G77" s="141"/>
      <c r="H77" s="141"/>
      <c r="I77" s="140"/>
    </row>
    <row r="78" spans="1:9" s="31" customFormat="1" ht="17.45" customHeight="1" x14ac:dyDescent="0.3">
      <c r="A78" s="141"/>
      <c r="B78" s="265"/>
      <c r="C78" s="265"/>
      <c r="D78" s="161"/>
      <c r="E78" s="267"/>
      <c r="F78" s="267"/>
      <c r="G78" s="141"/>
      <c r="H78" s="141"/>
      <c r="I78" s="140"/>
    </row>
    <row r="79" spans="1:9" s="31" customFormat="1" ht="17.45" customHeight="1" x14ac:dyDescent="0.3">
      <c r="A79" s="141"/>
      <c r="B79" s="265"/>
      <c r="C79" s="265"/>
      <c r="D79" s="161"/>
      <c r="E79" s="267"/>
      <c r="F79" s="267"/>
      <c r="G79" s="141"/>
      <c r="H79" s="141"/>
      <c r="I79" s="140"/>
    </row>
    <row r="80" spans="1:9" s="31" customFormat="1" ht="17.45" customHeight="1" x14ac:dyDescent="0.3">
      <c r="A80" s="141"/>
      <c r="B80" s="265"/>
      <c r="C80" s="265"/>
      <c r="D80" s="161"/>
      <c r="E80" s="267"/>
      <c r="F80" s="267"/>
      <c r="G80" s="141"/>
      <c r="H80" s="141"/>
      <c r="I80" s="140"/>
    </row>
    <row r="81" spans="1:15" s="31" customFormat="1" ht="17.45" customHeight="1" x14ac:dyDescent="0.3">
      <c r="A81" s="141"/>
      <c r="B81" s="265"/>
      <c r="C81" s="265"/>
      <c r="D81" s="161"/>
      <c r="E81" s="267"/>
      <c r="F81" s="267"/>
      <c r="G81" s="141"/>
      <c r="H81" s="141"/>
      <c r="I81" s="140"/>
    </row>
    <row r="82" spans="1:15" s="31" customFormat="1" ht="17.45" customHeight="1" x14ac:dyDescent="0.3">
      <c r="A82" s="141"/>
      <c r="B82" s="265"/>
      <c r="C82" s="265"/>
      <c r="D82" s="161"/>
      <c r="E82" s="267"/>
      <c r="F82" s="267"/>
      <c r="G82" s="141"/>
      <c r="H82" s="141"/>
      <c r="I82" s="140"/>
    </row>
    <row r="83" spans="1:15" s="31" customFormat="1" ht="17.45" customHeight="1" x14ac:dyDescent="0.3">
      <c r="A83" s="141"/>
      <c r="B83" s="265"/>
      <c r="C83" s="265"/>
      <c r="D83" s="161"/>
      <c r="E83" s="267"/>
      <c r="F83" s="267"/>
      <c r="G83" s="141"/>
      <c r="H83" s="141"/>
      <c r="I83" s="140"/>
    </row>
    <row r="84" spans="1:15" s="31" customFormat="1" ht="17.45" customHeight="1" x14ac:dyDescent="0.3">
      <c r="A84" s="141"/>
      <c r="B84" s="265"/>
      <c r="C84" s="265"/>
      <c r="D84" s="161"/>
      <c r="E84" s="267"/>
      <c r="F84" s="267"/>
      <c r="G84" s="141"/>
      <c r="H84" s="141"/>
      <c r="I84" s="140"/>
    </row>
    <row r="85" spans="1:15" s="31" customFormat="1" ht="17.45" customHeight="1" x14ac:dyDescent="0.3">
      <c r="A85" s="141"/>
      <c r="B85" s="265"/>
      <c r="C85" s="265"/>
      <c r="D85" s="161"/>
      <c r="E85" s="267"/>
      <c r="F85" s="267"/>
      <c r="G85" s="141"/>
      <c r="H85" s="141"/>
      <c r="I85" s="140"/>
    </row>
    <row r="86" spans="1:15" s="31" customFormat="1" ht="17.45" customHeight="1" x14ac:dyDescent="0.3">
      <c r="A86" s="141"/>
      <c r="B86" s="265"/>
      <c r="C86" s="265"/>
      <c r="D86" s="161"/>
      <c r="E86" s="267"/>
      <c r="F86" s="267"/>
      <c r="G86" s="141"/>
      <c r="H86" s="141"/>
      <c r="I86" s="140"/>
    </row>
    <row r="87" spans="1:15" s="31" customFormat="1" ht="17.45" customHeight="1" x14ac:dyDescent="0.3">
      <c r="A87" s="141"/>
      <c r="B87" s="265"/>
      <c r="C87" s="265"/>
      <c r="D87" s="161"/>
      <c r="E87" s="267"/>
      <c r="F87" s="267"/>
      <c r="G87" s="141"/>
      <c r="H87" s="141"/>
      <c r="I87" s="140"/>
    </row>
    <row r="88" spans="1:15" s="31" customFormat="1" ht="18" customHeight="1" x14ac:dyDescent="0.3">
      <c r="A88" s="141"/>
      <c r="B88" s="151"/>
      <c r="C88" s="161"/>
      <c r="D88" s="161"/>
      <c r="E88" s="161"/>
      <c r="F88" s="161"/>
      <c r="G88" s="141"/>
      <c r="H88" s="141"/>
      <c r="I88" s="140"/>
    </row>
    <row r="89" spans="1:15" ht="31.5" customHeight="1" x14ac:dyDescent="0.3">
      <c r="A89" s="141"/>
      <c r="B89" s="227" t="s">
        <v>109</v>
      </c>
      <c r="C89" s="227"/>
      <c r="D89" s="227"/>
      <c r="E89" s="227"/>
      <c r="F89" s="227"/>
      <c r="G89" s="141"/>
      <c r="H89" s="141"/>
      <c r="I89" s="140"/>
    </row>
    <row r="90" spans="1:15" ht="12.75" customHeight="1" x14ac:dyDescent="0.3">
      <c r="A90" s="141"/>
      <c r="B90" s="139"/>
      <c r="C90" s="139"/>
      <c r="D90" s="139"/>
      <c r="E90" s="139"/>
      <c r="F90" s="139"/>
      <c r="G90" s="141"/>
      <c r="H90" s="141"/>
      <c r="I90" s="140"/>
    </row>
    <row r="91" spans="1:15" ht="180.75" customHeight="1" x14ac:dyDescent="0.3">
      <c r="A91" s="141"/>
      <c r="B91" s="228" t="s">
        <v>377</v>
      </c>
      <c r="C91" s="228"/>
      <c r="D91" s="228"/>
      <c r="E91" s="228"/>
      <c r="F91" s="228"/>
      <c r="G91" s="141"/>
      <c r="H91" s="153"/>
      <c r="I91" s="154"/>
      <c r="J91" s="39"/>
      <c r="K91" s="67"/>
      <c r="L91" s="39"/>
      <c r="M91" s="39"/>
      <c r="N91" s="39"/>
      <c r="O91" s="39"/>
    </row>
    <row r="92" spans="1:15" ht="12" customHeight="1" thickBot="1" x14ac:dyDescent="0.35">
      <c r="A92" s="152"/>
      <c r="B92" s="162"/>
      <c r="C92" s="162"/>
      <c r="D92" s="162"/>
      <c r="E92" s="162"/>
      <c r="F92" s="162"/>
      <c r="G92" s="152"/>
      <c r="H92" s="141"/>
      <c r="I92" s="140"/>
    </row>
    <row r="93" spans="1:15" ht="16.5" customHeight="1" thickBot="1" x14ac:dyDescent="0.35">
      <c r="A93" s="141"/>
      <c r="B93" s="266" t="s">
        <v>321</v>
      </c>
      <c r="C93" s="259"/>
      <c r="D93" s="260"/>
      <c r="E93" s="261"/>
      <c r="F93" s="139"/>
      <c r="G93" s="141"/>
      <c r="H93" s="141"/>
      <c r="I93" s="140"/>
    </row>
    <row r="94" spans="1:15" ht="12" customHeight="1" thickBot="1" x14ac:dyDescent="0.35">
      <c r="A94" s="141"/>
      <c r="B94" s="266"/>
      <c r="C94" s="185"/>
      <c r="D94" s="158"/>
      <c r="E94" s="158"/>
      <c r="F94" s="158"/>
      <c r="G94" s="141"/>
      <c r="H94" s="141"/>
      <c r="I94" s="140"/>
    </row>
    <row r="95" spans="1:15" ht="16.5" customHeight="1" thickBot="1" x14ac:dyDescent="0.35">
      <c r="A95" s="141"/>
      <c r="B95" s="266"/>
      <c r="C95" s="262"/>
      <c r="D95" s="263"/>
      <c r="E95" s="264"/>
      <c r="F95" s="139"/>
      <c r="G95" s="141"/>
      <c r="H95" s="141"/>
      <c r="I95" s="140"/>
    </row>
    <row r="96" spans="1:15" ht="12" customHeight="1" thickBot="1" x14ac:dyDescent="0.35">
      <c r="A96" s="141"/>
      <c r="B96" s="158"/>
      <c r="C96" s="158"/>
      <c r="D96" s="158"/>
      <c r="E96" s="158"/>
      <c r="F96" s="158"/>
      <c r="G96" s="141"/>
      <c r="H96" s="141"/>
      <c r="I96" s="140"/>
    </row>
    <row r="97" spans="1:9" ht="16.5" customHeight="1" thickBot="1" x14ac:dyDescent="0.35">
      <c r="A97" s="141"/>
      <c r="B97" s="139"/>
      <c r="C97" s="262"/>
      <c r="D97" s="263"/>
      <c r="E97" s="264"/>
      <c r="F97" s="139"/>
      <c r="G97" s="141"/>
      <c r="H97" s="141"/>
      <c r="I97" s="140"/>
    </row>
    <row r="98" spans="1:9" ht="12" customHeight="1" thickBot="1" x14ac:dyDescent="0.35">
      <c r="A98" s="141"/>
      <c r="B98" s="139"/>
      <c r="C98" s="139"/>
      <c r="D98" s="139"/>
      <c r="E98" s="139"/>
      <c r="F98" s="139"/>
      <c r="G98" s="141"/>
      <c r="H98" s="141"/>
      <c r="I98" s="140"/>
    </row>
    <row r="99" spans="1:9" ht="16.5" customHeight="1" thickBot="1" x14ac:dyDescent="0.35">
      <c r="A99" s="141"/>
      <c r="B99" s="139"/>
      <c r="C99" s="262"/>
      <c r="D99" s="263"/>
      <c r="E99" s="264"/>
      <c r="F99" s="139"/>
      <c r="G99" s="141"/>
      <c r="H99" s="141"/>
      <c r="I99" s="140"/>
    </row>
    <row r="100" spans="1:9" ht="12" customHeight="1" thickBot="1" x14ac:dyDescent="0.35">
      <c r="A100" s="141"/>
      <c r="B100" s="139"/>
      <c r="C100" s="139"/>
      <c r="D100" s="139"/>
      <c r="E100" s="139"/>
      <c r="F100" s="139"/>
      <c r="G100" s="141"/>
      <c r="H100" s="141"/>
      <c r="I100" s="140"/>
    </row>
    <row r="101" spans="1:9" ht="15" customHeight="1" thickBot="1" x14ac:dyDescent="0.35">
      <c r="A101" s="141"/>
      <c r="B101" s="139"/>
      <c r="C101" s="262"/>
      <c r="D101" s="263"/>
      <c r="E101" s="264"/>
      <c r="F101" s="139"/>
      <c r="G101" s="141"/>
      <c r="H101" s="141"/>
      <c r="I101" s="140"/>
    </row>
    <row r="102" spans="1:9" ht="12" customHeight="1" thickBot="1" x14ac:dyDescent="0.35">
      <c r="A102" s="141"/>
      <c r="B102" s="139"/>
      <c r="C102" s="139"/>
      <c r="D102" s="139"/>
      <c r="E102" s="139"/>
      <c r="F102" s="139"/>
      <c r="G102" s="141"/>
      <c r="H102" s="141"/>
      <c r="I102" s="140"/>
    </row>
    <row r="103" spans="1:9" ht="16.5" customHeight="1" thickBot="1" x14ac:dyDescent="0.35">
      <c r="A103" s="141"/>
      <c r="B103" s="139"/>
      <c r="C103" s="262"/>
      <c r="D103" s="263"/>
      <c r="E103" s="264"/>
      <c r="F103" s="139"/>
      <c r="G103" s="141"/>
      <c r="H103" s="141"/>
      <c r="I103" s="140"/>
    </row>
    <row r="104" spans="1:9" ht="12" customHeight="1" thickBot="1" x14ac:dyDescent="0.35">
      <c r="A104" s="141"/>
      <c r="B104" s="139"/>
      <c r="C104" s="139"/>
      <c r="D104" s="139"/>
      <c r="E104" s="139"/>
      <c r="F104" s="139"/>
      <c r="G104" s="141"/>
      <c r="H104" s="141"/>
      <c r="I104" s="140"/>
    </row>
    <row r="105" spans="1:9" ht="16.5" customHeight="1" thickBot="1" x14ac:dyDescent="0.35">
      <c r="A105" s="141"/>
      <c r="B105" s="139"/>
      <c r="C105" s="262"/>
      <c r="D105" s="263"/>
      <c r="E105" s="264"/>
      <c r="F105" s="139"/>
      <c r="G105" s="141"/>
      <c r="H105" s="141"/>
      <c r="I105" s="140"/>
    </row>
    <row r="106" spans="1:9" ht="12" customHeight="1" thickBot="1" x14ac:dyDescent="0.35">
      <c r="A106" s="141"/>
      <c r="B106" s="139"/>
      <c r="C106" s="139"/>
      <c r="D106" s="139"/>
      <c r="E106" s="139"/>
      <c r="F106" s="139"/>
      <c r="G106" s="141"/>
      <c r="H106" s="141"/>
      <c r="I106" s="140"/>
    </row>
    <row r="107" spans="1:9" ht="16.5" customHeight="1" thickBot="1" x14ac:dyDescent="0.35">
      <c r="A107" s="141"/>
      <c r="B107" s="139"/>
      <c r="C107" s="262"/>
      <c r="D107" s="263"/>
      <c r="E107" s="264"/>
      <c r="F107" s="139"/>
      <c r="G107" s="141"/>
      <c r="H107" s="141"/>
      <c r="I107" s="140"/>
    </row>
    <row r="108" spans="1:9" ht="12" customHeight="1" thickBot="1" x14ac:dyDescent="0.35">
      <c r="A108" s="141"/>
      <c r="B108" s="139"/>
      <c r="C108" s="139"/>
      <c r="D108" s="139"/>
      <c r="E108" s="139"/>
      <c r="F108" s="139"/>
      <c r="G108" s="141"/>
      <c r="H108" s="141"/>
      <c r="I108" s="140"/>
    </row>
    <row r="109" spans="1:9" ht="16.5" customHeight="1" thickBot="1" x14ac:dyDescent="0.35">
      <c r="A109" s="141"/>
      <c r="B109" s="139"/>
      <c r="C109" s="262"/>
      <c r="D109" s="263"/>
      <c r="E109" s="264"/>
      <c r="F109" s="139"/>
      <c r="G109" s="141"/>
      <c r="H109" s="141"/>
      <c r="I109" s="140"/>
    </row>
    <row r="110" spans="1:9" ht="12" customHeight="1" thickBot="1" x14ac:dyDescent="0.35">
      <c r="A110" s="141"/>
      <c r="B110" s="139"/>
      <c r="C110" s="139"/>
      <c r="D110" s="139"/>
      <c r="E110" s="139"/>
      <c r="F110" s="139"/>
      <c r="G110" s="141"/>
      <c r="H110" s="141"/>
      <c r="I110" s="140"/>
    </row>
    <row r="111" spans="1:9" ht="16.5" customHeight="1" thickBot="1" x14ac:dyDescent="0.35">
      <c r="A111" s="141"/>
      <c r="B111" s="139"/>
      <c r="C111" s="262"/>
      <c r="D111" s="263"/>
      <c r="E111" s="264"/>
      <c r="F111" s="139"/>
      <c r="G111" s="141"/>
      <c r="H111" s="141"/>
      <c r="I111" s="140"/>
    </row>
    <row r="112" spans="1:9" ht="18" customHeight="1" x14ac:dyDescent="0.3">
      <c r="A112" s="141"/>
      <c r="B112" s="139"/>
      <c r="C112" s="173"/>
      <c r="D112" s="173"/>
      <c r="E112" s="173"/>
      <c r="F112" s="139"/>
      <c r="G112" s="141"/>
      <c r="H112" s="141"/>
      <c r="I112" s="140"/>
    </row>
    <row r="113" spans="1:15" ht="35.450000000000003" customHeight="1" x14ac:dyDescent="0.3">
      <c r="A113" s="141"/>
      <c r="B113" s="227" t="s">
        <v>243</v>
      </c>
      <c r="C113" s="227"/>
      <c r="D113" s="227"/>
      <c r="E113" s="227"/>
      <c r="F113" s="227"/>
      <c r="G113" s="141"/>
      <c r="H113" s="141"/>
      <c r="I113" s="140"/>
    </row>
    <row r="114" spans="1:15" ht="12" customHeight="1" thickBot="1" x14ac:dyDescent="0.35">
      <c r="A114" s="141"/>
      <c r="B114" s="139"/>
      <c r="C114" s="139"/>
      <c r="D114" s="139"/>
      <c r="E114" s="139"/>
      <c r="F114" s="139"/>
      <c r="G114" s="141"/>
      <c r="H114" s="141"/>
      <c r="I114" s="140"/>
    </row>
    <row r="115" spans="1:15" ht="16.5" customHeight="1" thickBot="1" x14ac:dyDescent="0.35">
      <c r="A115" s="141"/>
      <c r="B115" s="139" t="s">
        <v>370</v>
      </c>
      <c r="C115" s="139"/>
      <c r="D115" s="233"/>
      <c r="E115" s="234"/>
      <c r="F115" s="235"/>
      <c r="G115" s="141"/>
      <c r="H115" s="141"/>
      <c r="I115" s="140"/>
    </row>
    <row r="116" spans="1:15" ht="12" customHeight="1" thickBot="1" x14ac:dyDescent="0.35">
      <c r="A116" s="141"/>
      <c r="B116" s="139"/>
      <c r="C116" s="139"/>
      <c r="D116" s="139"/>
      <c r="E116" s="139"/>
      <c r="F116" s="139"/>
      <c r="G116" s="141"/>
      <c r="H116" s="141"/>
      <c r="I116" s="140"/>
    </row>
    <row r="117" spans="1:15" ht="17.25" thickBot="1" x14ac:dyDescent="0.35">
      <c r="A117" s="141"/>
      <c r="B117" s="139" t="s">
        <v>371</v>
      </c>
      <c r="C117" s="139"/>
      <c r="D117" s="233"/>
      <c r="E117" s="234"/>
      <c r="F117" s="235"/>
      <c r="G117" s="141"/>
      <c r="H117" s="141"/>
      <c r="I117" s="140"/>
    </row>
    <row r="118" spans="1:15" s="68" customFormat="1" ht="12" customHeight="1" thickBot="1" x14ac:dyDescent="0.35">
      <c r="A118" s="141"/>
      <c r="B118" s="139"/>
      <c r="C118" s="139"/>
      <c r="D118" s="161"/>
      <c r="E118" s="161"/>
      <c r="F118" s="161"/>
      <c r="G118" s="141"/>
      <c r="H118" s="141"/>
      <c r="I118" s="140"/>
      <c r="K118" s="97"/>
      <c r="L118" s="97"/>
      <c r="M118" s="97"/>
      <c r="N118" s="97"/>
    </row>
    <row r="119" spans="1:15" s="68" customFormat="1" ht="49.5" customHeight="1" thickBot="1" x14ac:dyDescent="0.35">
      <c r="A119" s="141"/>
      <c r="B119" s="228" t="s">
        <v>372</v>
      </c>
      <c r="C119" s="290"/>
      <c r="D119" s="285"/>
      <c r="E119" s="286"/>
      <c r="F119" s="287"/>
      <c r="G119" s="141"/>
      <c r="H119" s="141"/>
      <c r="I119" s="140"/>
      <c r="K119" s="97"/>
      <c r="L119" s="97"/>
      <c r="M119" s="97"/>
      <c r="N119" s="97"/>
    </row>
    <row r="120" spans="1:15" ht="18" customHeight="1" x14ac:dyDescent="0.3">
      <c r="A120" s="141"/>
      <c r="B120" s="139"/>
      <c r="C120" s="139"/>
      <c r="D120" s="139"/>
      <c r="E120" s="139"/>
      <c r="F120" s="139"/>
      <c r="G120" s="141"/>
      <c r="H120" s="141"/>
      <c r="I120" s="140"/>
    </row>
    <row r="121" spans="1:15" ht="18" customHeight="1" x14ac:dyDescent="0.3">
      <c r="A121" s="141"/>
      <c r="B121" s="227" t="s">
        <v>247</v>
      </c>
      <c r="C121" s="227"/>
      <c r="D121" s="227"/>
      <c r="E121" s="227"/>
      <c r="F121" s="227"/>
      <c r="G121" s="141"/>
      <c r="H121" s="141"/>
      <c r="I121" s="140"/>
      <c r="O121" s="31"/>
    </row>
    <row r="122" spans="1:15" s="80" customFormat="1" ht="12" customHeight="1" x14ac:dyDescent="0.3">
      <c r="A122" s="141"/>
      <c r="B122" s="184"/>
      <c r="C122" s="184"/>
      <c r="D122" s="184"/>
      <c r="E122" s="184"/>
      <c r="F122" s="184"/>
      <c r="G122" s="141"/>
      <c r="H122" s="141"/>
      <c r="I122" s="140"/>
      <c r="K122" s="97"/>
      <c r="L122" s="97"/>
      <c r="M122" s="97"/>
      <c r="N122" s="97"/>
      <c r="O122" s="31"/>
    </row>
    <row r="123" spans="1:15" ht="37.15" customHeight="1" x14ac:dyDescent="0.3">
      <c r="A123" s="141"/>
      <c r="B123" s="228" t="s">
        <v>246</v>
      </c>
      <c r="C123" s="228"/>
      <c r="D123" s="228"/>
      <c r="E123" s="228"/>
      <c r="F123" s="228"/>
      <c r="G123" s="141"/>
      <c r="H123" s="141"/>
      <c r="I123" s="140"/>
    </row>
    <row r="124" spans="1:15" s="68" customFormat="1" ht="66.75" customHeight="1" x14ac:dyDescent="0.3">
      <c r="A124" s="141"/>
      <c r="B124" s="228" t="s">
        <v>347</v>
      </c>
      <c r="C124" s="228"/>
      <c r="D124" s="228"/>
      <c r="E124" s="228"/>
      <c r="F124" s="228"/>
      <c r="G124" s="141"/>
      <c r="H124" s="141"/>
      <c r="I124" s="140"/>
      <c r="K124" s="97"/>
      <c r="L124" s="97"/>
      <c r="M124" s="97"/>
      <c r="N124" s="97"/>
    </row>
    <row r="125" spans="1:15" ht="12" customHeight="1" x14ac:dyDescent="0.3">
      <c r="A125" s="141"/>
      <c r="B125" s="296"/>
      <c r="C125" s="296"/>
      <c r="D125" s="296"/>
      <c r="E125" s="296"/>
      <c r="F125" s="296"/>
      <c r="G125" s="139"/>
      <c r="H125" s="139"/>
      <c r="I125" s="140"/>
    </row>
    <row r="126" spans="1:15" ht="16.5" customHeight="1" x14ac:dyDescent="0.3">
      <c r="A126" s="141"/>
      <c r="B126" s="228" t="s">
        <v>351</v>
      </c>
      <c r="C126" s="228"/>
      <c r="D126" s="228"/>
      <c r="E126" s="228"/>
      <c r="F126" s="228"/>
      <c r="G126" s="139"/>
      <c r="H126" s="139"/>
      <c r="I126" s="140"/>
      <c r="J126" s="68"/>
      <c r="O126" s="68"/>
    </row>
    <row r="127" spans="1:15" s="98" customFormat="1" ht="12" customHeight="1" thickBot="1" x14ac:dyDescent="0.35">
      <c r="A127" s="141"/>
      <c r="B127" s="151"/>
      <c r="C127" s="151"/>
      <c r="D127" s="151"/>
      <c r="E127" s="151"/>
      <c r="F127" s="151"/>
      <c r="G127" s="139"/>
      <c r="H127" s="139"/>
      <c r="I127" s="140"/>
    </row>
    <row r="128" spans="1:15" s="66" customFormat="1" ht="33" customHeight="1" thickBot="1" x14ac:dyDescent="0.35">
      <c r="A128" s="141"/>
      <c r="B128" s="139"/>
      <c r="C128" s="280"/>
      <c r="D128" s="281"/>
      <c r="E128" s="281"/>
      <c r="F128" s="282"/>
      <c r="G128" s="139"/>
      <c r="H128" s="139"/>
      <c r="I128" s="140"/>
      <c r="J128" s="68"/>
      <c r="K128" s="97"/>
      <c r="L128" s="97"/>
      <c r="M128" s="97"/>
      <c r="N128" s="97"/>
      <c r="O128" s="68"/>
    </row>
    <row r="129" spans="1:15" s="66" customFormat="1" ht="12" customHeight="1" x14ac:dyDescent="0.3">
      <c r="A129" s="141"/>
      <c r="B129" s="139"/>
      <c r="C129" s="186"/>
      <c r="D129" s="186"/>
      <c r="E129" s="186"/>
      <c r="F129" s="186"/>
      <c r="G129" s="139"/>
      <c r="H129" s="139"/>
      <c r="I129" s="140"/>
      <c r="J129" s="68"/>
      <c r="K129" s="97"/>
      <c r="L129" s="97"/>
      <c r="M129" s="97"/>
      <c r="N129" s="97"/>
      <c r="O129" s="68"/>
    </row>
    <row r="130" spans="1:15" s="66" customFormat="1" ht="33" customHeight="1" x14ac:dyDescent="0.3">
      <c r="A130" s="141"/>
      <c r="B130" s="139"/>
      <c r="C130" s="255" t="s">
        <v>322</v>
      </c>
      <c r="D130" s="255"/>
      <c r="E130" s="255"/>
      <c r="F130" s="255"/>
      <c r="G130" s="139"/>
      <c r="H130" s="139"/>
      <c r="I130" s="140"/>
      <c r="J130" s="68"/>
      <c r="K130" s="97"/>
      <c r="L130" s="97"/>
      <c r="M130" s="97"/>
      <c r="N130" s="97"/>
      <c r="O130" s="68"/>
    </row>
    <row r="131" spans="1:15" s="98" customFormat="1" ht="12" customHeight="1" thickBot="1" x14ac:dyDescent="0.35">
      <c r="A131" s="141"/>
      <c r="B131" s="139"/>
      <c r="C131" s="186"/>
      <c r="D131" s="186"/>
      <c r="E131" s="186"/>
      <c r="F131" s="186"/>
      <c r="G131" s="139"/>
      <c r="H131" s="139"/>
      <c r="I131" s="140"/>
    </row>
    <row r="132" spans="1:15" s="66" customFormat="1" ht="16.5" customHeight="1" thickBot="1" x14ac:dyDescent="0.35">
      <c r="A132" s="141"/>
      <c r="B132" s="139"/>
      <c r="C132" s="256"/>
      <c r="D132" s="257"/>
      <c r="E132" s="257"/>
      <c r="F132" s="258"/>
      <c r="G132" s="180"/>
      <c r="H132" s="139"/>
      <c r="I132" s="140"/>
      <c r="J132" s="31"/>
      <c r="K132" s="31"/>
      <c r="L132" s="31"/>
      <c r="M132" s="31"/>
      <c r="N132" s="97"/>
      <c r="O132" s="68"/>
    </row>
    <row r="133" spans="1:15" s="68" customFormat="1" ht="12" customHeight="1" x14ac:dyDescent="0.3">
      <c r="A133" s="141"/>
      <c r="B133" s="139"/>
      <c r="C133" s="180"/>
      <c r="D133" s="180"/>
      <c r="E133" s="180"/>
      <c r="F133" s="180"/>
      <c r="G133" s="180"/>
      <c r="H133" s="139"/>
      <c r="I133" s="140"/>
      <c r="J133" s="31"/>
      <c r="K133" s="31"/>
      <c r="L133" s="31"/>
      <c r="M133" s="31"/>
      <c r="N133" s="97"/>
    </row>
    <row r="134" spans="1:15" s="68" customFormat="1" ht="16.5" customHeight="1" x14ac:dyDescent="0.3">
      <c r="A134" s="141"/>
      <c r="B134" s="139"/>
      <c r="C134" s="139" t="s">
        <v>244</v>
      </c>
      <c r="D134" s="180"/>
      <c r="E134" s="180"/>
      <c r="F134" s="180"/>
      <c r="G134" s="180"/>
      <c r="H134" s="139"/>
      <c r="I134" s="140"/>
      <c r="J134" s="31"/>
      <c r="K134" s="31"/>
      <c r="L134" s="31"/>
      <c r="M134" s="31"/>
      <c r="N134" s="97"/>
    </row>
    <row r="135" spans="1:15" s="68" customFormat="1" ht="12" customHeight="1" thickBot="1" x14ac:dyDescent="0.35">
      <c r="A135" s="141"/>
      <c r="B135" s="139"/>
      <c r="C135" s="139"/>
      <c r="D135" s="180"/>
      <c r="E135" s="180"/>
      <c r="F135" s="180"/>
      <c r="G135" s="180"/>
      <c r="H135" s="139"/>
      <c r="I135" s="140"/>
      <c r="J135" s="31"/>
      <c r="K135" s="31"/>
      <c r="L135" s="31"/>
      <c r="M135" s="31"/>
      <c r="N135" s="97"/>
    </row>
    <row r="136" spans="1:15" s="68" customFormat="1" ht="49.5" customHeight="1" thickBot="1" x14ac:dyDescent="0.35">
      <c r="A136" s="141"/>
      <c r="B136" s="139"/>
      <c r="C136" s="31"/>
      <c r="D136" s="280"/>
      <c r="E136" s="281"/>
      <c r="F136" s="282"/>
      <c r="G136" s="180"/>
      <c r="H136" s="139"/>
      <c r="I136" s="140"/>
      <c r="J136" s="31"/>
      <c r="K136" s="31"/>
      <c r="L136" s="31"/>
      <c r="M136" s="31"/>
      <c r="N136" s="97"/>
    </row>
    <row r="137" spans="1:15" s="66" customFormat="1" ht="12" customHeight="1" x14ac:dyDescent="0.3">
      <c r="A137" s="141"/>
      <c r="B137" s="139"/>
      <c r="C137" s="186"/>
      <c r="D137" s="186"/>
      <c r="E137" s="186"/>
      <c r="F137" s="186"/>
      <c r="G137" s="139"/>
      <c r="H137" s="139"/>
      <c r="I137" s="140"/>
      <c r="J137" s="68"/>
      <c r="K137" s="97"/>
      <c r="L137" s="97"/>
      <c r="M137" s="97"/>
      <c r="N137" s="97"/>
      <c r="O137" s="68"/>
    </row>
    <row r="138" spans="1:15" ht="49.5" customHeight="1" x14ac:dyDescent="0.3">
      <c r="A138" s="141"/>
      <c r="B138" s="228" t="s">
        <v>352</v>
      </c>
      <c r="C138" s="228"/>
      <c r="D138" s="228"/>
      <c r="E138" s="228"/>
      <c r="F138" s="228"/>
      <c r="G138" s="139"/>
      <c r="H138" s="139"/>
      <c r="I138" s="140"/>
      <c r="J138" s="68"/>
      <c r="O138" s="68"/>
    </row>
    <row r="139" spans="1:15" s="98" customFormat="1" ht="12" customHeight="1" thickBot="1" x14ac:dyDescent="0.35">
      <c r="A139" s="141"/>
      <c r="B139" s="151"/>
      <c r="C139" s="151"/>
      <c r="D139" s="151"/>
      <c r="E139" s="151"/>
      <c r="F139" s="151"/>
      <c r="G139" s="139"/>
      <c r="H139" s="139"/>
      <c r="I139" s="140"/>
    </row>
    <row r="140" spans="1:15" s="68" customFormat="1" ht="33" customHeight="1" thickBot="1" x14ac:dyDescent="0.35">
      <c r="A140" s="141"/>
      <c r="B140" s="139"/>
      <c r="C140" s="280"/>
      <c r="D140" s="281"/>
      <c r="E140" s="281"/>
      <c r="F140" s="282"/>
      <c r="G140" s="139"/>
      <c r="H140" s="139"/>
      <c r="I140" s="140"/>
      <c r="K140" s="97"/>
      <c r="L140" s="97"/>
      <c r="M140" s="97"/>
      <c r="N140" s="97"/>
    </row>
    <row r="141" spans="1:15" s="68" customFormat="1" ht="12" customHeight="1" x14ac:dyDescent="0.3">
      <c r="A141" s="141"/>
      <c r="B141" s="139"/>
      <c r="C141" s="186"/>
      <c r="D141" s="186"/>
      <c r="E141" s="186"/>
      <c r="F141" s="186"/>
      <c r="G141" s="139"/>
      <c r="H141" s="139"/>
      <c r="I141" s="140"/>
      <c r="K141" s="97"/>
      <c r="L141" s="97"/>
      <c r="M141" s="97"/>
      <c r="N141" s="97"/>
    </row>
    <row r="142" spans="1:15" s="68" customFormat="1" ht="33" customHeight="1" x14ac:dyDescent="0.3">
      <c r="A142" s="141"/>
      <c r="B142" s="139"/>
      <c r="C142" s="255" t="s">
        <v>322</v>
      </c>
      <c r="D142" s="255"/>
      <c r="E142" s="255"/>
      <c r="F142" s="255"/>
      <c r="G142" s="139"/>
      <c r="H142" s="139"/>
      <c r="I142" s="140"/>
      <c r="K142" s="97"/>
      <c r="L142" s="97"/>
      <c r="M142" s="97"/>
      <c r="N142" s="97"/>
    </row>
    <row r="143" spans="1:15" s="98" customFormat="1" ht="12" customHeight="1" thickBot="1" x14ac:dyDescent="0.35">
      <c r="A143" s="141"/>
      <c r="B143" s="139"/>
      <c r="C143" s="186"/>
      <c r="D143" s="186"/>
      <c r="E143" s="186"/>
      <c r="F143" s="186"/>
      <c r="G143" s="139"/>
      <c r="H143" s="139"/>
      <c r="I143" s="140"/>
    </row>
    <row r="144" spans="1:15" s="68" customFormat="1" ht="16.5" customHeight="1" thickBot="1" x14ac:dyDescent="0.35">
      <c r="A144" s="141"/>
      <c r="B144" s="139"/>
      <c r="C144" s="256"/>
      <c r="D144" s="257"/>
      <c r="E144" s="257"/>
      <c r="F144" s="258"/>
      <c r="G144" s="180"/>
      <c r="H144" s="139"/>
      <c r="I144" s="140"/>
      <c r="J144" s="31"/>
      <c r="K144" s="31"/>
      <c r="L144" s="31"/>
      <c r="M144" s="31"/>
      <c r="N144" s="97"/>
    </row>
    <row r="145" spans="1:14" s="68" customFormat="1" ht="12" customHeight="1" x14ac:dyDescent="0.3">
      <c r="A145" s="141"/>
      <c r="B145" s="139"/>
      <c r="C145" s="180"/>
      <c r="D145" s="180"/>
      <c r="E145" s="180"/>
      <c r="F145" s="180"/>
      <c r="G145" s="180"/>
      <c r="H145" s="139"/>
      <c r="I145" s="140"/>
      <c r="J145" s="31"/>
      <c r="K145" s="31"/>
      <c r="L145" s="31"/>
      <c r="M145" s="31"/>
      <c r="N145" s="97"/>
    </row>
    <row r="146" spans="1:14" s="68" customFormat="1" ht="16.5" customHeight="1" x14ac:dyDescent="0.3">
      <c r="A146" s="141"/>
      <c r="B146" s="139"/>
      <c r="C146" s="139" t="s">
        <v>244</v>
      </c>
      <c r="D146" s="180"/>
      <c r="E146" s="180"/>
      <c r="F146" s="180"/>
      <c r="G146" s="180"/>
      <c r="H146" s="139"/>
      <c r="I146" s="140"/>
      <c r="J146" s="31"/>
      <c r="K146" s="31"/>
      <c r="L146" s="31"/>
      <c r="M146" s="31"/>
      <c r="N146" s="97"/>
    </row>
    <row r="147" spans="1:14" s="68" customFormat="1" ht="12" customHeight="1" thickBot="1" x14ac:dyDescent="0.35">
      <c r="A147" s="141"/>
      <c r="B147" s="139"/>
      <c r="C147" s="139"/>
      <c r="D147" s="180"/>
      <c r="E147" s="180"/>
      <c r="F147" s="180"/>
      <c r="G147" s="180"/>
      <c r="H147" s="139"/>
      <c r="I147" s="140"/>
      <c r="J147" s="31"/>
      <c r="K147" s="31"/>
      <c r="L147" s="31"/>
      <c r="M147" s="31"/>
      <c r="N147" s="97"/>
    </row>
    <row r="148" spans="1:14" s="68" customFormat="1" ht="49.5" customHeight="1" thickBot="1" x14ac:dyDescent="0.35">
      <c r="A148" s="141"/>
      <c r="B148" s="139"/>
      <c r="C148" s="139"/>
      <c r="D148" s="280"/>
      <c r="E148" s="281"/>
      <c r="F148" s="282"/>
      <c r="G148" s="180"/>
      <c r="H148" s="139"/>
      <c r="I148" s="140"/>
      <c r="J148" s="31"/>
      <c r="K148" s="31"/>
      <c r="L148" s="31"/>
      <c r="M148" s="31"/>
      <c r="N148" s="97"/>
    </row>
    <row r="149" spans="1:14" s="68" customFormat="1" ht="12" customHeight="1" x14ac:dyDescent="0.3">
      <c r="A149" s="141"/>
      <c r="B149" s="139"/>
      <c r="C149" s="139"/>
      <c r="D149" s="139"/>
      <c r="E149" s="139"/>
      <c r="F149" s="139"/>
      <c r="G149" s="139"/>
      <c r="H149" s="139"/>
      <c r="I149" s="140"/>
      <c r="K149" s="97"/>
      <c r="L149" s="97"/>
      <c r="M149" s="97"/>
      <c r="N149" s="97"/>
    </row>
    <row r="150" spans="1:14" ht="16.5" customHeight="1" x14ac:dyDescent="0.3">
      <c r="A150" s="141"/>
      <c r="B150" s="228" t="s">
        <v>353</v>
      </c>
      <c r="C150" s="228"/>
      <c r="D150" s="228"/>
      <c r="E150" s="228"/>
      <c r="F150" s="228"/>
      <c r="G150" s="139"/>
      <c r="H150" s="139"/>
      <c r="I150" s="140"/>
    </row>
    <row r="151" spans="1:14" s="98" customFormat="1" ht="12" customHeight="1" thickBot="1" x14ac:dyDescent="0.35">
      <c r="A151" s="141"/>
      <c r="B151" s="139"/>
      <c r="C151" s="151"/>
      <c r="D151" s="151"/>
      <c r="E151" s="151"/>
      <c r="F151" s="151"/>
      <c r="G151" s="139"/>
      <c r="H151" s="139"/>
      <c r="I151" s="140"/>
    </row>
    <row r="152" spans="1:14" s="68" customFormat="1" ht="33" customHeight="1" thickBot="1" x14ac:dyDescent="0.35">
      <c r="A152" s="141"/>
      <c r="B152" s="139"/>
      <c r="C152" s="280"/>
      <c r="D152" s="281"/>
      <c r="E152" s="281"/>
      <c r="F152" s="282"/>
      <c r="G152" s="139"/>
      <c r="H152" s="139"/>
      <c r="I152" s="140"/>
      <c r="K152" s="97"/>
      <c r="L152" s="97"/>
      <c r="M152" s="97"/>
      <c r="N152" s="97"/>
    </row>
    <row r="153" spans="1:14" s="68" customFormat="1" ht="12" customHeight="1" x14ac:dyDescent="0.3">
      <c r="A153" s="141"/>
      <c r="B153" s="139"/>
      <c r="C153" s="186"/>
      <c r="D153" s="186"/>
      <c r="E153" s="186"/>
      <c r="F153" s="186"/>
      <c r="G153" s="139"/>
      <c r="H153" s="139"/>
      <c r="I153" s="140"/>
      <c r="K153" s="97"/>
      <c r="L153" s="97"/>
      <c r="M153" s="97"/>
      <c r="N153" s="97"/>
    </row>
    <row r="154" spans="1:14" s="68" customFormat="1" ht="33" customHeight="1" x14ac:dyDescent="0.3">
      <c r="A154" s="141"/>
      <c r="B154" s="139"/>
      <c r="C154" s="255" t="s">
        <v>322</v>
      </c>
      <c r="D154" s="255"/>
      <c r="E154" s="255"/>
      <c r="F154" s="255"/>
      <c r="G154" s="139"/>
      <c r="H154" s="139"/>
      <c r="I154" s="140"/>
      <c r="K154" s="97"/>
      <c r="L154" s="97"/>
      <c r="M154" s="97"/>
      <c r="N154" s="97"/>
    </row>
    <row r="155" spans="1:14" s="98" customFormat="1" ht="12" customHeight="1" thickBot="1" x14ac:dyDescent="0.35">
      <c r="A155" s="141"/>
      <c r="B155" s="139"/>
      <c r="C155" s="186"/>
      <c r="D155" s="186"/>
      <c r="E155" s="186"/>
      <c r="F155" s="186"/>
      <c r="G155" s="139"/>
      <c r="H155" s="139"/>
      <c r="I155" s="140"/>
    </row>
    <row r="156" spans="1:14" s="68" customFormat="1" ht="16.5" customHeight="1" thickBot="1" x14ac:dyDescent="0.35">
      <c r="A156" s="141"/>
      <c r="B156" s="139"/>
      <c r="C156" s="256"/>
      <c r="D156" s="257"/>
      <c r="E156" s="257"/>
      <c r="F156" s="258"/>
      <c r="G156" s="139"/>
      <c r="H156" s="139"/>
      <c r="I156" s="140"/>
      <c r="K156" s="97"/>
      <c r="L156" s="97"/>
      <c r="M156" s="97"/>
      <c r="N156" s="97"/>
    </row>
    <row r="157" spans="1:14" s="68" customFormat="1" ht="12" customHeight="1" x14ac:dyDescent="0.3">
      <c r="A157" s="141"/>
      <c r="B157" s="139"/>
      <c r="C157" s="180"/>
      <c r="D157" s="180"/>
      <c r="E157" s="180"/>
      <c r="F157" s="180"/>
      <c r="G157" s="139"/>
      <c r="H157" s="139"/>
      <c r="I157" s="140"/>
      <c r="K157" s="97"/>
      <c r="L157" s="97"/>
      <c r="M157" s="97"/>
      <c r="N157" s="97"/>
    </row>
    <row r="158" spans="1:14" s="68" customFormat="1" ht="16.5" customHeight="1" x14ac:dyDescent="0.3">
      <c r="A158" s="141"/>
      <c r="B158" s="139"/>
      <c r="C158" s="139" t="s">
        <v>244</v>
      </c>
      <c r="D158" s="180"/>
      <c r="E158" s="180"/>
      <c r="F158" s="180"/>
      <c r="G158" s="139"/>
      <c r="H158" s="139"/>
      <c r="I158" s="140"/>
      <c r="K158" s="97"/>
      <c r="L158" s="97"/>
      <c r="M158" s="97"/>
      <c r="N158" s="97"/>
    </row>
    <row r="159" spans="1:14" s="68" customFormat="1" ht="12" customHeight="1" thickBot="1" x14ac:dyDescent="0.35">
      <c r="A159" s="141"/>
      <c r="B159" s="139"/>
      <c r="C159" s="139"/>
      <c r="D159" s="180"/>
      <c r="E159" s="180"/>
      <c r="F159" s="180"/>
      <c r="G159" s="139"/>
      <c r="H159" s="139"/>
      <c r="I159" s="140"/>
      <c r="K159" s="97"/>
      <c r="L159" s="97"/>
      <c r="M159" s="97"/>
      <c r="N159" s="97"/>
    </row>
    <row r="160" spans="1:14" s="68" customFormat="1" ht="49.5" customHeight="1" thickBot="1" x14ac:dyDescent="0.35">
      <c r="A160" s="141"/>
      <c r="B160" s="139"/>
      <c r="C160" s="31"/>
      <c r="D160" s="280"/>
      <c r="E160" s="281"/>
      <c r="F160" s="282"/>
      <c r="G160" s="139"/>
      <c r="H160" s="139"/>
      <c r="I160" s="140"/>
      <c r="K160" s="97"/>
      <c r="L160" s="97"/>
      <c r="M160" s="97"/>
      <c r="N160" s="97"/>
    </row>
    <row r="161" spans="1:14" s="68" customFormat="1" ht="12" customHeight="1" x14ac:dyDescent="0.3">
      <c r="A161" s="141"/>
      <c r="B161" s="139"/>
      <c r="C161" s="139"/>
      <c r="D161" s="139"/>
      <c r="E161" s="139"/>
      <c r="F161" s="139"/>
      <c r="G161" s="139"/>
      <c r="H161" s="139"/>
      <c r="I161" s="140"/>
      <c r="K161" s="97"/>
      <c r="L161" s="97"/>
      <c r="M161" s="97"/>
      <c r="N161" s="97"/>
    </row>
    <row r="162" spans="1:14" ht="49.5" customHeight="1" x14ac:dyDescent="0.3">
      <c r="A162" s="141"/>
      <c r="B162" s="228" t="s">
        <v>354</v>
      </c>
      <c r="C162" s="228"/>
      <c r="D162" s="228"/>
      <c r="E162" s="228"/>
      <c r="F162" s="228"/>
      <c r="G162" s="139"/>
      <c r="H162" s="139"/>
      <c r="I162" s="140"/>
    </row>
    <row r="163" spans="1:14" s="98" customFormat="1" ht="12" customHeight="1" thickBot="1" x14ac:dyDescent="0.35">
      <c r="A163" s="141"/>
      <c r="B163" s="139"/>
      <c r="C163" s="151"/>
      <c r="D163" s="151"/>
      <c r="E163" s="151"/>
      <c r="F163" s="151"/>
      <c r="G163" s="139"/>
      <c r="H163" s="139"/>
      <c r="I163" s="140"/>
    </row>
    <row r="164" spans="1:14" s="68" customFormat="1" ht="34.35" customHeight="1" thickBot="1" x14ac:dyDescent="0.35">
      <c r="A164" s="141"/>
      <c r="B164" s="139"/>
      <c r="C164" s="280"/>
      <c r="D164" s="281"/>
      <c r="E164" s="281"/>
      <c r="F164" s="282"/>
      <c r="G164" s="139"/>
      <c r="H164" s="139"/>
      <c r="I164" s="140"/>
      <c r="K164" s="97"/>
      <c r="L164" s="97"/>
      <c r="M164" s="97"/>
      <c r="N164" s="97"/>
    </row>
    <row r="165" spans="1:14" s="68" customFormat="1" ht="12" customHeight="1" x14ac:dyDescent="0.3">
      <c r="A165" s="141"/>
      <c r="B165" s="139"/>
      <c r="C165" s="186"/>
      <c r="D165" s="186"/>
      <c r="E165" s="186"/>
      <c r="F165" s="186"/>
      <c r="G165" s="139"/>
      <c r="H165" s="139"/>
      <c r="I165" s="140"/>
      <c r="K165" s="97"/>
      <c r="L165" s="97"/>
      <c r="M165" s="97"/>
      <c r="N165" s="97"/>
    </row>
    <row r="166" spans="1:14" s="68" customFormat="1" ht="33" customHeight="1" x14ac:dyDescent="0.3">
      <c r="A166" s="141"/>
      <c r="B166" s="139"/>
      <c r="C166" s="255" t="s">
        <v>322</v>
      </c>
      <c r="D166" s="255"/>
      <c r="E166" s="255"/>
      <c r="F166" s="255"/>
      <c r="G166" s="139"/>
      <c r="H166" s="139"/>
      <c r="I166" s="140"/>
      <c r="K166" s="97"/>
      <c r="L166" s="97"/>
      <c r="M166" s="97"/>
      <c r="N166" s="97"/>
    </row>
    <row r="167" spans="1:14" s="98" customFormat="1" ht="12" customHeight="1" thickBot="1" x14ac:dyDescent="0.35">
      <c r="A167" s="141"/>
      <c r="B167" s="139"/>
      <c r="C167" s="186"/>
      <c r="D167" s="186"/>
      <c r="E167" s="186"/>
      <c r="F167" s="186"/>
      <c r="G167" s="139"/>
      <c r="H167" s="139"/>
      <c r="I167" s="140"/>
    </row>
    <row r="168" spans="1:14" s="68" customFormat="1" ht="16.5" customHeight="1" thickBot="1" x14ac:dyDescent="0.35">
      <c r="A168" s="141"/>
      <c r="B168" s="139"/>
      <c r="C168" s="256"/>
      <c r="D168" s="257"/>
      <c r="E168" s="257"/>
      <c r="F168" s="258"/>
      <c r="G168" s="139"/>
      <c r="H168" s="139"/>
      <c r="I168" s="140"/>
      <c r="K168" s="97"/>
      <c r="L168" s="97"/>
      <c r="M168" s="97"/>
      <c r="N168" s="97"/>
    </row>
    <row r="169" spans="1:14" s="68" customFormat="1" ht="12" customHeight="1" x14ac:dyDescent="0.3">
      <c r="A169" s="141"/>
      <c r="B169" s="139"/>
      <c r="C169" s="180"/>
      <c r="D169" s="180"/>
      <c r="E169" s="180"/>
      <c r="F169" s="180"/>
      <c r="G169" s="139"/>
      <c r="H169" s="139"/>
      <c r="I169" s="140"/>
      <c r="K169" s="97"/>
      <c r="L169" s="97"/>
      <c r="M169" s="97"/>
      <c r="N169" s="97"/>
    </row>
    <row r="170" spans="1:14" s="68" customFormat="1" ht="16.5" customHeight="1" x14ac:dyDescent="0.3">
      <c r="A170" s="141"/>
      <c r="B170" s="139"/>
      <c r="C170" s="139" t="s">
        <v>244</v>
      </c>
      <c r="D170" s="180"/>
      <c r="E170" s="180"/>
      <c r="F170" s="180"/>
      <c r="G170" s="139"/>
      <c r="H170" s="139"/>
      <c r="I170" s="140"/>
      <c r="K170" s="97"/>
      <c r="L170" s="97"/>
      <c r="M170" s="97"/>
      <c r="N170" s="97"/>
    </row>
    <row r="171" spans="1:14" s="68" customFormat="1" ht="12" customHeight="1" thickBot="1" x14ac:dyDescent="0.35">
      <c r="A171" s="141"/>
      <c r="B171" s="139"/>
      <c r="C171" s="139"/>
      <c r="D171" s="180"/>
      <c r="E171" s="180"/>
      <c r="F171" s="180"/>
      <c r="G171" s="139"/>
      <c r="H171" s="139"/>
      <c r="I171" s="140"/>
      <c r="K171" s="97"/>
      <c r="L171" s="97"/>
      <c r="M171" s="97"/>
      <c r="N171" s="97"/>
    </row>
    <row r="172" spans="1:14" s="68" customFormat="1" ht="49.5" customHeight="1" thickBot="1" x14ac:dyDescent="0.35">
      <c r="A172" s="141"/>
      <c r="B172" s="139"/>
      <c r="C172" s="31"/>
      <c r="D172" s="280"/>
      <c r="E172" s="281"/>
      <c r="F172" s="282"/>
      <c r="G172" s="139"/>
      <c r="H172" s="139"/>
      <c r="I172" s="140"/>
      <c r="K172" s="97"/>
      <c r="L172" s="97"/>
      <c r="M172" s="97"/>
      <c r="N172" s="97"/>
    </row>
    <row r="173" spans="1:14" ht="12" customHeight="1" x14ac:dyDescent="0.3">
      <c r="A173" s="141"/>
      <c r="B173" s="139"/>
      <c r="C173" s="139"/>
      <c r="D173" s="139"/>
      <c r="E173" s="139"/>
      <c r="F173" s="139"/>
      <c r="G173" s="139"/>
      <c r="H173" s="139"/>
      <c r="I173" s="140"/>
    </row>
    <row r="174" spans="1:14" ht="33" customHeight="1" x14ac:dyDescent="0.3">
      <c r="A174" s="141"/>
      <c r="B174" s="228" t="s">
        <v>355</v>
      </c>
      <c r="C174" s="228"/>
      <c r="D174" s="228"/>
      <c r="E174" s="228"/>
      <c r="F174" s="228"/>
      <c r="G174" s="139"/>
      <c r="H174" s="139"/>
      <c r="I174" s="140"/>
    </row>
    <row r="175" spans="1:14" s="98" customFormat="1" ht="12" customHeight="1" thickBot="1" x14ac:dyDescent="0.35">
      <c r="A175" s="141"/>
      <c r="B175" s="139"/>
      <c r="C175" s="151"/>
      <c r="D175" s="151"/>
      <c r="E175" s="151"/>
      <c r="F175" s="151"/>
      <c r="G175" s="139"/>
      <c r="H175" s="139"/>
      <c r="I175" s="140"/>
    </row>
    <row r="176" spans="1:14" s="68" customFormat="1" ht="33" customHeight="1" thickBot="1" x14ac:dyDescent="0.35">
      <c r="A176" s="141"/>
      <c r="B176" s="139"/>
      <c r="C176" s="280"/>
      <c r="D176" s="281"/>
      <c r="E176" s="281"/>
      <c r="F176" s="282"/>
      <c r="G176" s="139"/>
      <c r="H176" s="139"/>
      <c r="I176" s="140"/>
      <c r="K176" s="97"/>
      <c r="L176" s="97"/>
      <c r="M176" s="97"/>
      <c r="N176" s="97"/>
    </row>
    <row r="177" spans="1:14" s="68" customFormat="1" ht="12" customHeight="1" x14ac:dyDescent="0.3">
      <c r="A177" s="141"/>
      <c r="B177" s="139"/>
      <c r="C177" s="186"/>
      <c r="D177" s="186"/>
      <c r="E177" s="186"/>
      <c r="F177" s="186"/>
      <c r="G177" s="139"/>
      <c r="H177" s="139"/>
      <c r="I177" s="140"/>
      <c r="K177" s="97"/>
      <c r="L177" s="97"/>
      <c r="M177" s="97"/>
      <c r="N177" s="97"/>
    </row>
    <row r="178" spans="1:14" s="68" customFormat="1" ht="33" customHeight="1" x14ac:dyDescent="0.3">
      <c r="A178" s="141"/>
      <c r="B178" s="139"/>
      <c r="C178" s="255" t="s">
        <v>245</v>
      </c>
      <c r="D178" s="255"/>
      <c r="E178" s="255"/>
      <c r="F178" s="255"/>
      <c r="G178" s="139"/>
      <c r="H178" s="139"/>
      <c r="I178" s="140"/>
      <c r="K178" s="97"/>
      <c r="L178" s="97"/>
      <c r="M178" s="97"/>
      <c r="N178" s="97"/>
    </row>
    <row r="179" spans="1:14" s="98" customFormat="1" ht="12" customHeight="1" thickBot="1" x14ac:dyDescent="0.35">
      <c r="A179" s="141"/>
      <c r="B179" s="139"/>
      <c r="C179" s="186"/>
      <c r="D179" s="186"/>
      <c r="E179" s="186"/>
      <c r="F179" s="186"/>
      <c r="G179" s="139"/>
      <c r="H179" s="139"/>
      <c r="I179" s="140"/>
    </row>
    <row r="180" spans="1:14" s="68" customFormat="1" ht="16.5" customHeight="1" thickBot="1" x14ac:dyDescent="0.35">
      <c r="A180" s="141"/>
      <c r="B180" s="139"/>
      <c r="C180" s="256"/>
      <c r="D180" s="257"/>
      <c r="E180" s="257"/>
      <c r="F180" s="258"/>
      <c r="G180" s="139"/>
      <c r="H180" s="139"/>
      <c r="I180" s="140"/>
      <c r="K180" s="97"/>
      <c r="L180" s="97"/>
      <c r="M180" s="97"/>
      <c r="N180" s="97"/>
    </row>
    <row r="181" spans="1:14" s="68" customFormat="1" ht="12" customHeight="1" x14ac:dyDescent="0.3">
      <c r="A181" s="141"/>
      <c r="B181" s="139"/>
      <c r="C181" s="180"/>
      <c r="D181" s="180"/>
      <c r="E181" s="180"/>
      <c r="F181" s="180"/>
      <c r="G181" s="139"/>
      <c r="H181" s="139"/>
      <c r="I181" s="140"/>
      <c r="K181" s="97"/>
      <c r="L181" s="97"/>
      <c r="M181" s="97"/>
      <c r="N181" s="97"/>
    </row>
    <row r="182" spans="1:14" s="68" customFormat="1" ht="16.5" customHeight="1" x14ac:dyDescent="0.3">
      <c r="A182" s="141"/>
      <c r="B182" s="139"/>
      <c r="C182" s="139" t="s">
        <v>244</v>
      </c>
      <c r="D182" s="180"/>
      <c r="E182" s="180"/>
      <c r="F182" s="180"/>
      <c r="G182" s="139"/>
      <c r="H182" s="139"/>
      <c r="I182" s="140"/>
      <c r="K182" s="97"/>
      <c r="L182" s="97"/>
      <c r="M182" s="97"/>
      <c r="N182" s="97"/>
    </row>
    <row r="183" spans="1:14" s="68" customFormat="1" ht="12" customHeight="1" thickBot="1" x14ac:dyDescent="0.35">
      <c r="A183" s="141"/>
      <c r="B183" s="139"/>
      <c r="C183" s="139"/>
      <c r="D183" s="180"/>
      <c r="E183" s="180"/>
      <c r="F183" s="180"/>
      <c r="G183" s="139"/>
      <c r="H183" s="139"/>
      <c r="I183" s="140"/>
      <c r="K183" s="97"/>
      <c r="L183" s="97"/>
      <c r="M183" s="97"/>
      <c r="N183" s="97"/>
    </row>
    <row r="184" spans="1:14" s="68" customFormat="1" ht="49.5" customHeight="1" thickBot="1" x14ac:dyDescent="0.35">
      <c r="A184" s="141"/>
      <c r="B184" s="139"/>
      <c r="C184" s="139"/>
      <c r="D184" s="280"/>
      <c r="E184" s="281"/>
      <c r="F184" s="282"/>
      <c r="G184" s="139"/>
      <c r="H184" s="139"/>
      <c r="I184" s="140"/>
      <c r="K184" s="97"/>
      <c r="L184" s="97"/>
      <c r="M184" s="97"/>
      <c r="N184" s="97"/>
    </row>
    <row r="185" spans="1:14" ht="12" customHeight="1" thickBot="1" x14ac:dyDescent="0.35">
      <c r="A185" s="167"/>
      <c r="B185" s="167"/>
      <c r="C185" s="167"/>
      <c r="D185" s="167"/>
      <c r="E185" s="167"/>
      <c r="F185" s="167"/>
      <c r="G185" s="167"/>
      <c r="H185" s="167"/>
      <c r="I185" s="168"/>
    </row>
    <row r="186" spans="1:14" x14ac:dyDescent="0.3">
      <c r="B186" s="68"/>
      <c r="C186" s="68"/>
      <c r="D186" s="68"/>
      <c r="E186" s="68"/>
      <c r="F186" s="68"/>
      <c r="G186" s="68"/>
      <c r="H186" s="68"/>
    </row>
  </sheetData>
  <sheetProtection algorithmName="SHA-512" hashValue="3kpS4v7EtgfxFEKhyXt4dSwVhyTwd5HT+V57X0H3Ks7ZnTxll99qN8ZDrYKBiO+eh829fgiCAH1jk76Rg/Qtsg==" saltValue="KOIjhgr3D4+wf8mhJXybDw==" spinCount="100000" sheet="1" objects="1" scenarios="1" selectLockedCells="1"/>
  <mergeCells count="116">
    <mergeCell ref="C109:E109"/>
    <mergeCell ref="B125:F125"/>
    <mergeCell ref="B124:F124"/>
    <mergeCell ref="C52:F52"/>
    <mergeCell ref="E32:F32"/>
    <mergeCell ref="C48:F48"/>
    <mergeCell ref="C105:E105"/>
    <mergeCell ref="B123:F123"/>
    <mergeCell ref="B121:F121"/>
    <mergeCell ref="D115:F115"/>
    <mergeCell ref="C70:F70"/>
    <mergeCell ref="C72:F72"/>
    <mergeCell ref="B74:F74"/>
    <mergeCell ref="B76:C76"/>
    <mergeCell ref="B77:C77"/>
    <mergeCell ref="B78:C78"/>
    <mergeCell ref="B79:C79"/>
    <mergeCell ref="C111:E111"/>
    <mergeCell ref="B89:F89"/>
    <mergeCell ref="B85:C85"/>
    <mergeCell ref="B86:C86"/>
    <mergeCell ref="B87:C87"/>
    <mergeCell ref="B80:C80"/>
    <mergeCell ref="B61:F61"/>
    <mergeCell ref="B81:C81"/>
    <mergeCell ref="B82:C82"/>
    <mergeCell ref="B83:C83"/>
    <mergeCell ref="E80:F80"/>
    <mergeCell ref="B26:C26"/>
    <mergeCell ref="C95:E95"/>
    <mergeCell ref="B91:F91"/>
    <mergeCell ref="E82:F82"/>
    <mergeCell ref="E83:F83"/>
    <mergeCell ref="E84:F84"/>
    <mergeCell ref="B62:F62"/>
    <mergeCell ref="E79:F79"/>
    <mergeCell ref="E81:F81"/>
    <mergeCell ref="D184:F184"/>
    <mergeCell ref="C166:F166"/>
    <mergeCell ref="C168:F168"/>
    <mergeCell ref="C176:F176"/>
    <mergeCell ref="C178:F178"/>
    <mergeCell ref="E28:F28"/>
    <mergeCell ref="B30:C30"/>
    <mergeCell ref="D119:F119"/>
    <mergeCell ref="E36:F36"/>
    <mergeCell ref="D117:F117"/>
    <mergeCell ref="B113:F113"/>
    <mergeCell ref="B119:C119"/>
    <mergeCell ref="B34:E34"/>
    <mergeCell ref="B54:F54"/>
    <mergeCell ref="B56:F56"/>
    <mergeCell ref="B58:C58"/>
    <mergeCell ref="B60:F60"/>
    <mergeCell ref="C64:F64"/>
    <mergeCell ref="C66:F66"/>
    <mergeCell ref="C68:F68"/>
    <mergeCell ref="B28:C28"/>
    <mergeCell ref="D136:F136"/>
    <mergeCell ref="B32:C32"/>
    <mergeCell ref="C128:F128"/>
    <mergeCell ref="C180:F180"/>
    <mergeCell ref="D148:F148"/>
    <mergeCell ref="D160:F160"/>
    <mergeCell ref="D172:F172"/>
    <mergeCell ref="C156:F156"/>
    <mergeCell ref="C152:F152"/>
    <mergeCell ref="C154:F154"/>
    <mergeCell ref="C164:F164"/>
    <mergeCell ref="C140:F140"/>
    <mergeCell ref="C142:F142"/>
    <mergeCell ref="C144:F144"/>
    <mergeCell ref="C2:F3"/>
    <mergeCell ref="B24:C24"/>
    <mergeCell ref="B10:C10"/>
    <mergeCell ref="E10:F10"/>
    <mergeCell ref="C46:F46"/>
    <mergeCell ref="B18:C18"/>
    <mergeCell ref="E18:F18"/>
    <mergeCell ref="B14:C14"/>
    <mergeCell ref="E14:F14"/>
    <mergeCell ref="B20:C20"/>
    <mergeCell ref="E20:F20"/>
    <mergeCell ref="B22:C22"/>
    <mergeCell ref="E22:F22"/>
    <mergeCell ref="E24:F24"/>
    <mergeCell ref="E26:F26"/>
    <mergeCell ref="E30:F30"/>
    <mergeCell ref="C42:F42"/>
    <mergeCell ref="B40:F40"/>
    <mergeCell ref="B38:C38"/>
    <mergeCell ref="B12:C12"/>
    <mergeCell ref="B126:F126"/>
    <mergeCell ref="B138:F138"/>
    <mergeCell ref="B150:F150"/>
    <mergeCell ref="B162:F162"/>
    <mergeCell ref="B174:F174"/>
    <mergeCell ref="C5:F5"/>
    <mergeCell ref="E12:F12"/>
    <mergeCell ref="B16:F16"/>
    <mergeCell ref="C130:F130"/>
    <mergeCell ref="C132:F132"/>
    <mergeCell ref="C93:E93"/>
    <mergeCell ref="C97:E97"/>
    <mergeCell ref="C107:E107"/>
    <mergeCell ref="C99:E99"/>
    <mergeCell ref="C101:E101"/>
    <mergeCell ref="C103:E103"/>
    <mergeCell ref="B84:C84"/>
    <mergeCell ref="B93:B95"/>
    <mergeCell ref="E85:F85"/>
    <mergeCell ref="E86:F86"/>
    <mergeCell ref="E87:F87"/>
    <mergeCell ref="E76:F76"/>
    <mergeCell ref="E77:F77"/>
    <mergeCell ref="E78:F78"/>
  </mergeCells>
  <dataValidations count="3">
    <dataValidation type="textLength" operator="equal" allowBlank="1" showInputMessage="1" showErrorMessage="1" error="Dieser Wert entspricht nicht den Formatvorgaben. Bitte geben Sie die zwölf Ziffern der SEE-Nummer an." sqref="C93:C112 D94:E112" xr:uid="{ED1ACBA0-BA5D-4052-9D23-B6F70D33F2BA}">
      <formula1>12</formula1>
    </dataValidation>
    <dataValidation operator="greaterThan" allowBlank="1" showInputMessage="1" showErrorMessage="1" sqref="F30:F31 E30:E32 E14:F15" xr:uid="{8160D448-5B6C-4916-9DB4-2F0BC4A7D776}"/>
    <dataValidation type="date" allowBlank="1" showInputMessage="1" showErrorMessage="1" error="Bitte geben Sie ein Datum in dem Format TT.MM.JJJJ an." sqref="D119:F119" xr:uid="{0CE5A77C-A3A9-4D3A-B533-0FDE79D5AB8A}">
      <formula1>1</formula1>
      <formula2>54789</formula2>
    </dataValidation>
  </dataValidations>
  <pageMargins left="0.7" right="0.7" top="0.78740157499999996" bottom="0.78740157499999996" header="0.3" footer="0.3"/>
  <pageSetup paperSize="9" scale="73" orientation="portrait" r:id="rId1"/>
  <rowBreaks count="5" manualBreakCount="5">
    <brk id="33" max="16383" man="1"/>
    <brk id="53" max="16383" man="1"/>
    <brk id="74" max="16383" man="1"/>
    <brk id="112" max="16383" man="1"/>
    <brk id="14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83" r:id="rId4" name="Group Box 11">
              <controlPr defaultSize="0" autoFill="0" autoPict="0">
                <anchor moveWithCells="1">
                  <from>
                    <xdr:col>4</xdr:col>
                    <xdr:colOff>9525</xdr:colOff>
                    <xdr:row>37</xdr:row>
                    <xdr:rowOff>0</xdr:rowOff>
                  </from>
                  <to>
                    <xdr:col>5</xdr:col>
                    <xdr:colOff>0</xdr:colOff>
                    <xdr:row>38</xdr:row>
                    <xdr:rowOff>0</xdr:rowOff>
                  </to>
                </anchor>
              </controlPr>
            </control>
          </mc:Choice>
        </mc:AlternateContent>
        <mc:AlternateContent xmlns:mc="http://schemas.openxmlformats.org/markup-compatibility/2006">
          <mc:Choice Requires="x14">
            <control shapeId="3084" r:id="rId5" name="Option Button 12">
              <controlPr defaultSize="0" autoFill="0" autoLine="0" autoPict="0">
                <anchor moveWithCells="1">
                  <from>
                    <xdr:col>4</xdr:col>
                    <xdr:colOff>400050</xdr:colOff>
                    <xdr:row>37</xdr:row>
                    <xdr:rowOff>352425</xdr:rowOff>
                  </from>
                  <to>
                    <xdr:col>4</xdr:col>
                    <xdr:colOff>981075</xdr:colOff>
                    <xdr:row>37</xdr:row>
                    <xdr:rowOff>666750</xdr:rowOff>
                  </to>
                </anchor>
              </controlPr>
            </control>
          </mc:Choice>
        </mc:AlternateContent>
        <mc:AlternateContent xmlns:mc="http://schemas.openxmlformats.org/markup-compatibility/2006">
          <mc:Choice Requires="x14">
            <control shapeId="3085" r:id="rId6" name="Option Button 13">
              <controlPr defaultSize="0" autoFill="0" autoLine="0" autoPict="0">
                <anchor moveWithCells="1">
                  <from>
                    <xdr:col>4</xdr:col>
                    <xdr:colOff>400050</xdr:colOff>
                    <xdr:row>37</xdr:row>
                    <xdr:rowOff>657225</xdr:rowOff>
                  </from>
                  <to>
                    <xdr:col>4</xdr:col>
                    <xdr:colOff>962025</xdr:colOff>
                    <xdr:row>37</xdr:row>
                    <xdr:rowOff>1000125</xdr:rowOff>
                  </to>
                </anchor>
              </controlPr>
            </control>
          </mc:Choice>
        </mc:AlternateContent>
        <mc:AlternateContent xmlns:mc="http://schemas.openxmlformats.org/markup-compatibility/2006">
          <mc:Choice Requires="x14">
            <control shapeId="3090" r:id="rId7" name="Group Box 18">
              <controlPr defaultSize="0" autoFill="0" autoPict="0">
                <anchor moveWithCells="1">
                  <from>
                    <xdr:col>4</xdr:col>
                    <xdr:colOff>0</xdr:colOff>
                    <xdr:row>56</xdr:row>
                    <xdr:rowOff>142875</xdr:rowOff>
                  </from>
                  <to>
                    <xdr:col>5</xdr:col>
                    <xdr:colOff>9525</xdr:colOff>
                    <xdr:row>58</xdr:row>
                    <xdr:rowOff>0</xdr:rowOff>
                  </to>
                </anchor>
              </controlPr>
            </control>
          </mc:Choice>
        </mc:AlternateContent>
        <mc:AlternateContent xmlns:mc="http://schemas.openxmlformats.org/markup-compatibility/2006">
          <mc:Choice Requires="x14">
            <control shapeId="3091" r:id="rId8" name="Option Button 19">
              <controlPr defaultSize="0" autoFill="0" autoLine="0" autoPict="0">
                <anchor moveWithCells="1">
                  <from>
                    <xdr:col>4</xdr:col>
                    <xdr:colOff>247650</xdr:colOff>
                    <xdr:row>57</xdr:row>
                    <xdr:rowOff>142875</xdr:rowOff>
                  </from>
                  <to>
                    <xdr:col>4</xdr:col>
                    <xdr:colOff>790575</xdr:colOff>
                    <xdr:row>57</xdr:row>
                    <xdr:rowOff>390525</xdr:rowOff>
                  </to>
                </anchor>
              </controlPr>
            </control>
          </mc:Choice>
        </mc:AlternateContent>
        <mc:AlternateContent xmlns:mc="http://schemas.openxmlformats.org/markup-compatibility/2006">
          <mc:Choice Requires="x14">
            <control shapeId="3092" r:id="rId9" name="Option Button 20">
              <controlPr defaultSize="0" autoFill="0" autoLine="0" autoPict="0">
                <anchor moveWithCells="1">
                  <from>
                    <xdr:col>4</xdr:col>
                    <xdr:colOff>257175</xdr:colOff>
                    <xdr:row>57</xdr:row>
                    <xdr:rowOff>400050</xdr:rowOff>
                  </from>
                  <to>
                    <xdr:col>4</xdr:col>
                    <xdr:colOff>866775</xdr:colOff>
                    <xdr:row>57</xdr:row>
                    <xdr:rowOff>723900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D3CF3231-A892-42D2-842D-29AFF6337145}">
          <x14:formula1>
            <xm:f>Verweise!$D$3:$D$12</xm:f>
          </x14:formula1>
          <xm:sqref>E10:F10</xm:sqref>
        </x14:dataValidation>
        <x14:dataValidation type="list" allowBlank="1" showInputMessage="1" showErrorMessage="1" xr:uid="{8444F564-2E35-4F5D-A464-8DAFA8BC7D46}">
          <x14:formula1>
            <xm:f>Verweise!$F$3:$F$9</xm:f>
          </x14:formula1>
          <xm:sqref>C132:F132 C144:F144 C156:F156 C168:F168 C180:F180</xm:sqref>
        </x14:dataValidation>
        <x14:dataValidation type="list" allowBlank="1" showInputMessage="1" showErrorMessage="1" xr:uid="{4108A493-663C-4531-88D2-4CA3528052A6}">
          <x14:formula1>
            <xm:f>Verweise!$B$3:$B$18</xm:f>
          </x14:formula1>
          <xm:sqref>C52:F52</xm:sqref>
        </x14:dataValidation>
        <x14:dataValidation type="list" allowBlank="1" showInputMessage="1" showErrorMessage="1" xr:uid="{779FB231-23AB-46A0-B898-D046AA6B3874}">
          <x14:formula1>
            <xm:f>Verweise!$A$3:$A$16</xm:f>
          </x14:formula1>
          <xm:sqref>E28:F28</xm:sqref>
        </x14:dataValidation>
        <x14:dataValidation type="list" allowBlank="1" showInputMessage="1" showErrorMessage="1" xr:uid="{25F638A1-D0C3-44AC-B3B7-2597D6EA3B84}">
          <x14:formula1>
            <xm:f>Verweise!$G$3:$G$12</xm:f>
          </x14:formula1>
          <xm:sqref>E77:E87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E3D0-E541-4F95-80A8-AD6E3E689642}">
  <sheetPr codeName="Tabelle4"/>
  <dimension ref="A1:K47"/>
  <sheetViews>
    <sheetView showGridLines="0" zoomScaleNormal="100" workbookViewId="0">
      <selection activeCell="B24" sqref="B24:D24"/>
    </sheetView>
  </sheetViews>
  <sheetFormatPr baseColWidth="10" defaultColWidth="11.5" defaultRowHeight="16.5" x14ac:dyDescent="0.3"/>
  <cols>
    <col min="1" max="1" width="2.625" style="40" customWidth="1"/>
    <col min="2" max="2" width="5.5" style="40" customWidth="1"/>
    <col min="3" max="3" width="15.375" style="40" customWidth="1"/>
    <col min="4" max="4" width="73.125" style="40" customWidth="1"/>
    <col min="5" max="5" width="2.625" style="40" customWidth="1"/>
    <col min="6" max="6" width="11.5" style="40"/>
    <col min="7" max="9" width="11.5" style="97"/>
    <col min="10" max="16384" width="11.5" style="40"/>
  </cols>
  <sheetData>
    <row r="1" spans="1:11" ht="16.5" customHeight="1" x14ac:dyDescent="0.3">
      <c r="A1" s="94" t="s">
        <v>97</v>
      </c>
      <c r="B1" s="49"/>
      <c r="C1" s="26"/>
      <c r="D1" s="26"/>
      <c r="E1" s="27"/>
    </row>
    <row r="2" spans="1:11" ht="16.5" customHeight="1" x14ac:dyDescent="0.3">
      <c r="A2" s="29"/>
      <c r="B2" s="77"/>
      <c r="C2" s="87"/>
      <c r="D2" s="269" t="str">
        <f>Hinweise!C2</f>
        <v>Gebot für die Ausschreibung für 
Langzeitkapazitäten § 3 Abs. 1 Nr. 1 StromVKG</v>
      </c>
      <c r="E2" s="50"/>
    </row>
    <row r="3" spans="1:11" ht="16.5" customHeight="1" x14ac:dyDescent="0.3">
      <c r="A3" s="29"/>
      <c r="B3" s="77"/>
      <c r="C3" s="87"/>
      <c r="D3" s="269"/>
      <c r="E3" s="50"/>
    </row>
    <row r="4" spans="1:11" ht="16.5" customHeight="1" x14ac:dyDescent="0.3">
      <c r="A4" s="29"/>
      <c r="B4" s="77"/>
      <c r="C4" s="87"/>
      <c r="D4" s="91"/>
      <c r="E4" s="50"/>
    </row>
    <row r="5" spans="1:11" ht="16.5" customHeight="1" x14ac:dyDescent="0.3">
      <c r="A5" s="29"/>
      <c r="B5" s="77"/>
      <c r="C5" s="87"/>
      <c r="D5" s="90" t="str">
        <f>Hinweise!C5</f>
        <v>Gebotstermin: 08.09.2026</v>
      </c>
      <c r="E5" s="30"/>
    </row>
    <row r="6" spans="1:11" s="80" customFormat="1" ht="16.5" customHeight="1" thickBot="1" x14ac:dyDescent="0.35">
      <c r="A6" s="32"/>
      <c r="B6" s="44"/>
      <c r="C6" s="70"/>
      <c r="D6" s="82"/>
      <c r="E6" s="34"/>
      <c r="G6" s="97"/>
      <c r="H6" s="97"/>
      <c r="I6" s="97"/>
    </row>
    <row r="7" spans="1:11" ht="18" customHeight="1" x14ac:dyDescent="0.3">
      <c r="A7" s="145"/>
      <c r="B7" s="139"/>
      <c r="C7" s="139"/>
      <c r="D7" s="139"/>
      <c r="E7" s="140"/>
    </row>
    <row r="8" spans="1:11" ht="17.25" x14ac:dyDescent="0.3">
      <c r="A8" s="145"/>
      <c r="B8" s="146" t="s">
        <v>42</v>
      </c>
      <c r="C8" s="139"/>
      <c r="D8" s="139"/>
      <c r="E8" s="140"/>
    </row>
    <row r="9" spans="1:11" ht="18" customHeight="1" x14ac:dyDescent="0.3">
      <c r="A9" s="145"/>
      <c r="B9" s="146"/>
      <c r="C9" s="139"/>
      <c r="D9" s="139"/>
      <c r="E9" s="140"/>
    </row>
    <row r="10" spans="1:11" x14ac:dyDescent="0.3">
      <c r="A10" s="187"/>
      <c r="B10" s="298" t="s">
        <v>86</v>
      </c>
      <c r="C10" s="298"/>
      <c r="D10" s="298"/>
      <c r="E10" s="188"/>
    </row>
    <row r="11" spans="1:11" ht="12" customHeight="1" x14ac:dyDescent="0.3">
      <c r="A11" s="187"/>
      <c r="B11" s="139"/>
      <c r="C11" s="139"/>
      <c r="D11" s="162"/>
      <c r="E11" s="188"/>
    </row>
    <row r="12" spans="1:11" ht="66.75" customHeight="1" x14ac:dyDescent="0.3">
      <c r="A12" s="187"/>
      <c r="B12" s="228" t="s">
        <v>302</v>
      </c>
      <c r="C12" s="228"/>
      <c r="D12" s="228"/>
      <c r="E12" s="188"/>
      <c r="K12" s="31"/>
    </row>
    <row r="13" spans="1:11" s="80" customFormat="1" ht="12" customHeight="1" x14ac:dyDescent="0.3">
      <c r="A13" s="187"/>
      <c r="B13" s="151"/>
      <c r="C13" s="151"/>
      <c r="D13" s="151"/>
      <c r="E13" s="188"/>
      <c r="G13" s="97"/>
      <c r="H13" s="97"/>
      <c r="I13" s="97"/>
      <c r="K13" s="31"/>
    </row>
    <row r="14" spans="1:11" s="80" customFormat="1" ht="65.25" customHeight="1" x14ac:dyDescent="0.3">
      <c r="A14" s="187"/>
      <c r="B14" s="227" t="s">
        <v>300</v>
      </c>
      <c r="C14" s="228"/>
      <c r="D14" s="228"/>
      <c r="E14" s="188"/>
      <c r="G14" s="97"/>
      <c r="H14" s="97"/>
      <c r="I14" s="97"/>
      <c r="K14" s="31"/>
    </row>
    <row r="15" spans="1:11" s="80" customFormat="1" ht="12" customHeight="1" x14ac:dyDescent="0.3">
      <c r="A15" s="187"/>
      <c r="B15" s="184"/>
      <c r="C15" s="151"/>
      <c r="D15" s="151"/>
      <c r="E15" s="188"/>
      <c r="G15" s="97"/>
      <c r="H15" s="97"/>
      <c r="I15" s="97"/>
      <c r="K15" s="31"/>
    </row>
    <row r="16" spans="1:11" s="80" customFormat="1" ht="147.75" customHeight="1" x14ac:dyDescent="0.3">
      <c r="A16" s="187"/>
      <c r="B16" s="228" t="s">
        <v>301</v>
      </c>
      <c r="C16" s="228"/>
      <c r="D16" s="228"/>
      <c r="E16" s="188"/>
      <c r="G16" s="97"/>
      <c r="H16" s="97"/>
      <c r="I16" s="97"/>
      <c r="K16" s="31"/>
    </row>
    <row r="17" spans="1:11" s="80" customFormat="1" ht="12" customHeight="1" x14ac:dyDescent="0.3">
      <c r="A17" s="187"/>
      <c r="B17" s="151"/>
      <c r="C17" s="151"/>
      <c r="D17" s="151"/>
      <c r="E17" s="188"/>
      <c r="G17" s="97"/>
      <c r="H17" s="97"/>
      <c r="I17" s="97"/>
      <c r="K17" s="31"/>
    </row>
    <row r="18" spans="1:11" s="60" customFormat="1" ht="16.5" customHeight="1" x14ac:dyDescent="0.3">
      <c r="A18" s="187"/>
      <c r="B18" s="227" t="s">
        <v>303</v>
      </c>
      <c r="C18" s="228"/>
      <c r="D18" s="228"/>
      <c r="E18" s="188"/>
      <c r="G18" s="97"/>
      <c r="H18" s="97"/>
      <c r="I18" s="97"/>
      <c r="K18" s="31"/>
    </row>
    <row r="19" spans="1:11" s="80" customFormat="1" ht="12" customHeight="1" x14ac:dyDescent="0.3">
      <c r="A19" s="187"/>
      <c r="B19" s="184"/>
      <c r="C19" s="151"/>
      <c r="D19" s="151"/>
      <c r="E19" s="188"/>
      <c r="G19" s="97"/>
      <c r="H19" s="97"/>
      <c r="I19" s="97"/>
      <c r="K19" s="31"/>
    </row>
    <row r="20" spans="1:11" ht="33.75" customHeight="1" x14ac:dyDescent="0.3">
      <c r="A20" s="187"/>
      <c r="B20" s="299" t="s">
        <v>210</v>
      </c>
      <c r="C20" s="299"/>
      <c r="D20" s="299"/>
      <c r="E20" s="188"/>
      <c r="G20" s="54"/>
      <c r="H20" s="54"/>
      <c r="I20" s="54"/>
      <c r="J20" s="54"/>
      <c r="K20" s="54"/>
    </row>
    <row r="21" spans="1:11" ht="12" customHeight="1" x14ac:dyDescent="0.3">
      <c r="A21" s="187"/>
      <c r="B21" s="151"/>
      <c r="C21" s="151"/>
      <c r="D21" s="151"/>
      <c r="E21" s="188"/>
      <c r="G21" s="54"/>
      <c r="H21" s="54"/>
      <c r="I21" s="54"/>
      <c r="J21" s="54"/>
      <c r="K21" s="54"/>
    </row>
    <row r="22" spans="1:11" ht="17.45" customHeight="1" x14ac:dyDescent="0.3">
      <c r="A22" s="187"/>
      <c r="B22" s="139" t="s">
        <v>175</v>
      </c>
      <c r="C22" s="151"/>
      <c r="D22" s="151"/>
      <c r="E22" s="188"/>
    </row>
    <row r="23" spans="1:11" ht="12" customHeight="1" thickBot="1" x14ac:dyDescent="0.35">
      <c r="A23" s="187"/>
      <c r="B23" s="139"/>
      <c r="C23" s="151"/>
      <c r="D23" s="151"/>
      <c r="E23" s="188"/>
    </row>
    <row r="24" spans="1:11" ht="17.45" customHeight="1" thickBot="1" x14ac:dyDescent="0.35">
      <c r="A24" s="187"/>
      <c r="B24" s="233"/>
      <c r="C24" s="234"/>
      <c r="D24" s="235"/>
      <c r="E24" s="52"/>
    </row>
    <row r="25" spans="1:11" ht="18" customHeight="1" x14ac:dyDescent="0.3">
      <c r="A25" s="187"/>
      <c r="B25" s="162"/>
      <c r="C25" s="162"/>
      <c r="D25" s="162"/>
      <c r="E25" s="188"/>
    </row>
    <row r="26" spans="1:11" x14ac:dyDescent="0.3">
      <c r="A26" s="145"/>
      <c r="B26" s="298" t="s">
        <v>111</v>
      </c>
      <c r="C26" s="298"/>
      <c r="D26" s="298"/>
      <c r="E26" s="140"/>
    </row>
    <row r="27" spans="1:11" ht="12" customHeight="1" x14ac:dyDescent="0.3">
      <c r="A27" s="145"/>
      <c r="B27" s="139"/>
      <c r="C27" s="139"/>
      <c r="D27" s="139"/>
      <c r="E27" s="140"/>
    </row>
    <row r="28" spans="1:11" ht="235.9" customHeight="1" x14ac:dyDescent="0.3">
      <c r="A28" s="145"/>
      <c r="B28" s="230" t="s">
        <v>237</v>
      </c>
      <c r="C28" s="230"/>
      <c r="D28" s="230"/>
      <c r="E28" s="140"/>
      <c r="K28" s="31"/>
    </row>
    <row r="29" spans="1:11" ht="12" customHeight="1" x14ac:dyDescent="0.3">
      <c r="A29" s="145"/>
      <c r="B29" s="139"/>
      <c r="C29" s="139"/>
      <c r="D29" s="139"/>
      <c r="E29" s="140"/>
    </row>
    <row r="30" spans="1:11" x14ac:dyDescent="0.3">
      <c r="A30" s="145"/>
      <c r="B30" s="139" t="s">
        <v>200</v>
      </c>
      <c r="C30" s="139"/>
      <c r="D30" s="139"/>
      <c r="E30" s="140"/>
    </row>
    <row r="31" spans="1:11" ht="12" customHeight="1" x14ac:dyDescent="0.3">
      <c r="A31" s="145"/>
      <c r="B31" s="139"/>
      <c r="C31" s="139"/>
      <c r="D31" s="139"/>
      <c r="E31" s="140"/>
    </row>
    <row r="32" spans="1:11" x14ac:dyDescent="0.3">
      <c r="A32" s="145"/>
      <c r="B32" s="53"/>
      <c r="C32" s="139" t="s">
        <v>87</v>
      </c>
      <c r="D32" s="139"/>
      <c r="E32" s="140"/>
      <c r="G32" s="31"/>
    </row>
    <row r="33" spans="1:11" ht="12" customHeight="1" x14ac:dyDescent="0.3">
      <c r="A33" s="145"/>
      <c r="B33" s="139"/>
      <c r="C33" s="139"/>
      <c r="D33" s="139"/>
      <c r="E33" s="140"/>
    </row>
    <row r="34" spans="1:11" x14ac:dyDescent="0.3">
      <c r="A34" s="145"/>
      <c r="B34" s="53"/>
      <c r="C34" s="139" t="s">
        <v>43</v>
      </c>
      <c r="D34" s="139"/>
      <c r="E34" s="140"/>
    </row>
    <row r="35" spans="1:11" ht="18" customHeight="1" x14ac:dyDescent="0.3">
      <c r="A35" s="145"/>
      <c r="B35" s="139"/>
      <c r="C35" s="139"/>
      <c r="D35" s="139"/>
      <c r="E35" s="140"/>
    </row>
    <row r="36" spans="1:11" x14ac:dyDescent="0.3">
      <c r="A36" s="145"/>
      <c r="B36" s="182" t="s">
        <v>100</v>
      </c>
      <c r="C36" s="139"/>
      <c r="D36" s="139"/>
      <c r="E36" s="140"/>
    </row>
    <row r="37" spans="1:11" ht="12" customHeight="1" x14ac:dyDescent="0.3">
      <c r="A37" s="189"/>
      <c r="B37" s="139"/>
      <c r="C37" s="139"/>
      <c r="D37" s="139"/>
      <c r="E37" s="140"/>
    </row>
    <row r="38" spans="1:11" ht="342" customHeight="1" x14ac:dyDescent="0.3">
      <c r="A38" s="145"/>
      <c r="B38" s="228" t="s">
        <v>238</v>
      </c>
      <c r="C38" s="228"/>
      <c r="D38" s="228"/>
      <c r="E38" s="140"/>
    </row>
    <row r="39" spans="1:11" s="60" customFormat="1" ht="12" customHeight="1" x14ac:dyDescent="0.3">
      <c r="A39" s="145"/>
      <c r="B39" s="151"/>
      <c r="C39" s="151"/>
      <c r="D39" s="151"/>
      <c r="E39" s="140"/>
      <c r="G39" s="97"/>
      <c r="H39" s="97"/>
      <c r="I39" s="97"/>
    </row>
    <row r="40" spans="1:11" ht="33.75" customHeight="1" x14ac:dyDescent="0.3">
      <c r="A40" s="145"/>
      <c r="B40" s="228" t="s">
        <v>210</v>
      </c>
      <c r="C40" s="228"/>
      <c r="D40" s="228"/>
      <c r="E40" s="140"/>
      <c r="G40" s="54"/>
      <c r="H40" s="54"/>
      <c r="I40" s="54"/>
      <c r="J40" s="54"/>
      <c r="K40" s="54"/>
    </row>
    <row r="41" spans="1:11" ht="12" customHeight="1" x14ac:dyDescent="0.3">
      <c r="A41" s="190"/>
      <c r="B41" s="158"/>
      <c r="C41" s="158"/>
      <c r="D41" s="158"/>
      <c r="E41" s="140"/>
      <c r="G41" s="54"/>
      <c r="H41" s="54"/>
      <c r="I41" s="54"/>
      <c r="J41" s="54"/>
      <c r="K41" s="54"/>
    </row>
    <row r="42" spans="1:11" x14ac:dyDescent="0.3">
      <c r="A42" s="145"/>
      <c r="B42" s="139" t="s">
        <v>110</v>
      </c>
      <c r="C42" s="139"/>
      <c r="D42" s="139"/>
      <c r="E42" s="140"/>
    </row>
    <row r="43" spans="1:11" ht="12" customHeight="1" thickBot="1" x14ac:dyDescent="0.35">
      <c r="A43" s="145"/>
      <c r="B43" s="139"/>
      <c r="C43" s="139"/>
      <c r="D43" s="139"/>
      <c r="E43" s="140"/>
    </row>
    <row r="44" spans="1:11" ht="17.25" thickBot="1" x14ac:dyDescent="0.35">
      <c r="A44" s="145"/>
      <c r="B44" s="233"/>
      <c r="C44" s="234"/>
      <c r="D44" s="235"/>
      <c r="E44" s="51"/>
    </row>
    <row r="45" spans="1:11" ht="12" customHeight="1" x14ac:dyDescent="0.3">
      <c r="A45" s="145"/>
      <c r="B45" s="139"/>
      <c r="C45" s="139"/>
      <c r="D45" s="139"/>
      <c r="E45" s="140"/>
    </row>
    <row r="46" spans="1:11" ht="155.44999999999999" customHeight="1" x14ac:dyDescent="0.3">
      <c r="A46" s="145"/>
      <c r="B46" s="228" t="s">
        <v>329</v>
      </c>
      <c r="C46" s="228"/>
      <c r="D46" s="228"/>
      <c r="E46" s="140"/>
    </row>
    <row r="47" spans="1:11" ht="12" customHeight="1" thickBot="1" x14ac:dyDescent="0.35">
      <c r="A47" s="191"/>
      <c r="B47" s="167"/>
      <c r="C47" s="167"/>
      <c r="D47" s="167"/>
      <c r="E47" s="168"/>
    </row>
  </sheetData>
  <sheetProtection algorithmName="SHA-512" hashValue="2ckGqvUh5RgNYw7M8JLCgUlnaWvk2H+wi496LXpoSs2pXukiMi7DPN9OJMD4Yb5t1ikX0hKVRceSKABAvkwIYg==" saltValue="hYe08kfCeCwFa+WBT41zaQ==" spinCount="100000" sheet="1" objects="1" scenarios="1" selectLockedCells="1"/>
  <mergeCells count="14">
    <mergeCell ref="B44:D44"/>
    <mergeCell ref="B46:D46"/>
    <mergeCell ref="B26:D26"/>
    <mergeCell ref="B28:D28"/>
    <mergeCell ref="B12:D12"/>
    <mergeCell ref="B38:D38"/>
    <mergeCell ref="B10:D10"/>
    <mergeCell ref="B24:D24"/>
    <mergeCell ref="B20:D20"/>
    <mergeCell ref="B40:D40"/>
    <mergeCell ref="D2:D3"/>
    <mergeCell ref="B14:D14"/>
    <mergeCell ref="B16:D16"/>
    <mergeCell ref="B18:D18"/>
  </mergeCells>
  <pageMargins left="0.7" right="0.7" top="0.78740157499999996" bottom="0.78740157499999996" header="0.3" footer="0.3"/>
  <pageSetup paperSize="9" scale="90" orientation="portrait" r:id="rId1"/>
  <rowBreaks count="1" manualBreakCount="1">
    <brk id="2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22" r:id="rId4" name="Option Button 6">
              <controlPr defaultSize="0" autoFill="0" autoLine="0" autoPict="0">
                <anchor moveWithCells="1">
                  <from>
                    <xdr:col>1</xdr:col>
                    <xdr:colOff>85725</xdr:colOff>
                    <xdr:row>30</xdr:row>
                    <xdr:rowOff>133350</xdr:rowOff>
                  </from>
                  <to>
                    <xdr:col>1</xdr:col>
                    <xdr:colOff>342900</xdr:colOff>
                    <xdr:row>32</xdr:row>
                    <xdr:rowOff>19050</xdr:rowOff>
                  </to>
                </anchor>
              </controlPr>
            </control>
          </mc:Choice>
        </mc:AlternateContent>
        <mc:AlternateContent xmlns:mc="http://schemas.openxmlformats.org/markup-compatibility/2006">
          <mc:Choice Requires="x14">
            <control shapeId="9223" r:id="rId5" name="Option Button 7">
              <controlPr defaultSize="0" autoFill="0" autoLine="0" autoPict="0">
                <anchor moveWithCells="1">
                  <from>
                    <xdr:col>1</xdr:col>
                    <xdr:colOff>76200</xdr:colOff>
                    <xdr:row>32</xdr:row>
                    <xdr:rowOff>133350</xdr:rowOff>
                  </from>
                  <to>
                    <xdr:col>1</xdr:col>
                    <xdr:colOff>333375</xdr:colOff>
                    <xdr:row>34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A371-CBD4-43DE-8288-2349EC0F71F2}">
  <sheetPr codeName="Tabelle5"/>
  <dimension ref="A1:T49"/>
  <sheetViews>
    <sheetView showGridLines="0" zoomScaleNormal="100" workbookViewId="0">
      <selection activeCell="B24" sqref="B24:C24"/>
    </sheetView>
  </sheetViews>
  <sheetFormatPr baseColWidth="10" defaultColWidth="11.5" defaultRowHeight="16.5" x14ac:dyDescent="0.3"/>
  <cols>
    <col min="1" max="3" width="2.625" style="1" customWidth="1"/>
    <col min="4" max="4" width="16.75" style="1" customWidth="1"/>
    <col min="5" max="5" width="22.875" style="1" customWidth="1"/>
    <col min="6" max="6" width="2.625" style="1" customWidth="1"/>
    <col min="7" max="7" width="13.125" style="1" customWidth="1"/>
    <col min="8" max="8" width="31.625" style="1" customWidth="1"/>
    <col min="9" max="9" width="2.625" style="1" customWidth="1"/>
    <col min="10" max="10" width="11.5" style="1"/>
    <col min="11" max="14" width="11.5" style="25"/>
    <col min="15" max="16384" width="11.5" style="1"/>
  </cols>
  <sheetData>
    <row r="1" spans="1:20" ht="16.5" customHeight="1" x14ac:dyDescent="0.3">
      <c r="A1" s="95" t="s">
        <v>97</v>
      </c>
      <c r="B1" s="3"/>
      <c r="C1" s="3"/>
      <c r="D1" s="4"/>
      <c r="E1" s="4"/>
      <c r="F1" s="4"/>
      <c r="G1" s="4"/>
      <c r="H1" s="4"/>
      <c r="I1" s="17"/>
    </row>
    <row r="2" spans="1:20" ht="16.5" customHeight="1" x14ac:dyDescent="0.3">
      <c r="A2" s="6"/>
      <c r="B2" s="84"/>
      <c r="C2" s="84"/>
      <c r="D2" s="93"/>
      <c r="E2" s="225" t="str">
        <f>Hinweise!C2</f>
        <v>Gebot für die Ausschreibung für 
Langzeitkapazitäten § 3 Abs. 1 Nr. 1 StromVKG</v>
      </c>
      <c r="F2" s="225"/>
      <c r="G2" s="225"/>
      <c r="H2" s="225"/>
      <c r="I2" s="12"/>
    </row>
    <row r="3" spans="1:20" ht="16.5" customHeight="1" x14ac:dyDescent="0.3">
      <c r="A3" s="6"/>
      <c r="B3" s="84"/>
      <c r="C3" s="84"/>
      <c r="D3" s="93"/>
      <c r="E3" s="225"/>
      <c r="F3" s="225"/>
      <c r="G3" s="225"/>
      <c r="H3" s="225"/>
      <c r="I3" s="12"/>
    </row>
    <row r="4" spans="1:20" ht="16.5" customHeight="1" x14ac:dyDescent="0.3">
      <c r="A4" s="6"/>
      <c r="B4" s="84"/>
      <c r="C4" s="84"/>
      <c r="D4" s="93"/>
      <c r="E4" s="86"/>
      <c r="F4" s="86"/>
      <c r="G4" s="86"/>
      <c r="H4" s="86"/>
      <c r="I4" s="12"/>
    </row>
    <row r="5" spans="1:20" ht="16.5" customHeight="1" x14ac:dyDescent="0.3">
      <c r="A5" s="6"/>
      <c r="B5" s="84"/>
      <c r="C5" s="84"/>
      <c r="D5" s="93"/>
      <c r="E5" s="304" t="str">
        <f>Hinweise!C5</f>
        <v>Gebotstermin: 08.09.2026</v>
      </c>
      <c r="F5" s="304"/>
      <c r="G5" s="304"/>
      <c r="H5" s="304"/>
      <c r="I5" s="12"/>
    </row>
    <row r="6" spans="1:20" s="25" customFormat="1" ht="16.5" customHeight="1" thickBot="1" x14ac:dyDescent="0.35">
      <c r="A6" s="73"/>
      <c r="B6" s="74"/>
      <c r="C6" s="74"/>
      <c r="D6" s="75"/>
      <c r="E6" s="83"/>
      <c r="F6" s="83"/>
      <c r="G6" s="83"/>
      <c r="H6" s="83"/>
      <c r="I6" s="76"/>
    </row>
    <row r="7" spans="1:20" ht="18" customHeight="1" x14ac:dyDescent="0.3">
      <c r="A7" s="192"/>
      <c r="B7" s="193"/>
      <c r="C7" s="193"/>
      <c r="D7" s="137"/>
      <c r="E7" s="137"/>
      <c r="F7" s="137"/>
      <c r="G7" s="137"/>
      <c r="H7" s="137"/>
      <c r="I7" s="196"/>
    </row>
    <row r="8" spans="1:20" ht="16.5" customHeight="1" x14ac:dyDescent="0.3">
      <c r="A8" s="194"/>
      <c r="B8" s="195" t="s">
        <v>215</v>
      </c>
      <c r="C8" s="195"/>
      <c r="D8" s="137"/>
      <c r="E8" s="137"/>
      <c r="F8" s="305" t="str">
        <f>IF(AND($B$24=TRUE,$B$29=TRUE,$B$34=TRUE,$B$39=TRUE,$B$44=TRUE),"Erklärungen und Verpflichtungen ausgefüllt","Erklärungen und Verpflichtungen noch nicht ausgefüllt")</f>
        <v>Erklärungen und Verpflichtungen noch nicht ausgefüllt</v>
      </c>
      <c r="G8" s="305"/>
      <c r="H8" s="305"/>
      <c r="I8" s="9"/>
      <c r="S8" s="15"/>
      <c r="T8" s="25"/>
    </row>
    <row r="9" spans="1:20" ht="12" customHeight="1" x14ac:dyDescent="0.3">
      <c r="A9" s="194"/>
      <c r="B9" s="137"/>
      <c r="C9" s="137"/>
      <c r="D9" s="137"/>
      <c r="E9" s="137"/>
      <c r="F9" s="137"/>
      <c r="G9" s="137"/>
      <c r="H9" s="137"/>
      <c r="I9" s="196"/>
    </row>
    <row r="10" spans="1:20" ht="33" customHeight="1" x14ac:dyDescent="0.3">
      <c r="A10" s="194"/>
      <c r="B10" s="300" t="s">
        <v>216</v>
      </c>
      <c r="C10" s="299"/>
      <c r="D10" s="299"/>
      <c r="E10" s="299"/>
      <c r="F10" s="299"/>
      <c r="G10" s="299"/>
      <c r="H10" s="299"/>
      <c r="I10" s="197"/>
    </row>
    <row r="11" spans="1:20" s="23" customFormat="1" ht="12" customHeight="1" x14ac:dyDescent="0.3">
      <c r="A11" s="194"/>
      <c r="B11" s="138"/>
      <c r="C11" s="138"/>
      <c r="D11" s="138"/>
      <c r="E11" s="138"/>
      <c r="F11" s="138"/>
      <c r="G11" s="138"/>
      <c r="H11" s="138"/>
      <c r="I11" s="196"/>
      <c r="K11" s="25"/>
      <c r="L11" s="25"/>
      <c r="M11" s="25"/>
      <c r="N11" s="25"/>
    </row>
    <row r="12" spans="1:20" ht="17.45" customHeight="1" x14ac:dyDescent="0.3">
      <c r="A12" s="194"/>
      <c r="B12" s="198" t="s">
        <v>359</v>
      </c>
      <c r="C12" s="137"/>
      <c r="D12" s="137"/>
      <c r="E12" s="137"/>
      <c r="F12" s="137"/>
      <c r="G12" s="137"/>
      <c r="H12" s="137"/>
      <c r="I12" s="196"/>
      <c r="O12" s="15"/>
    </row>
    <row r="13" spans="1:20" s="22" customFormat="1" ht="12" customHeight="1" x14ac:dyDescent="0.3">
      <c r="A13" s="194"/>
      <c r="B13" s="198"/>
      <c r="C13" s="137"/>
      <c r="D13" s="137"/>
      <c r="E13" s="137"/>
      <c r="F13" s="137"/>
      <c r="G13" s="137"/>
      <c r="H13" s="137"/>
      <c r="I13" s="196"/>
      <c r="K13" s="25"/>
      <c r="L13" s="25"/>
      <c r="M13" s="25"/>
      <c r="N13" s="25"/>
      <c r="O13" s="15"/>
    </row>
    <row r="14" spans="1:20" ht="54" customHeight="1" x14ac:dyDescent="0.3">
      <c r="A14" s="194"/>
      <c r="B14" s="299" t="s">
        <v>203</v>
      </c>
      <c r="C14" s="299"/>
      <c r="D14" s="299"/>
      <c r="E14" s="299"/>
      <c r="F14" s="299"/>
      <c r="G14" s="299"/>
      <c r="H14" s="299"/>
      <c r="I14" s="199"/>
      <c r="S14" s="15"/>
    </row>
    <row r="15" spans="1:20" ht="54" customHeight="1" x14ac:dyDescent="0.3">
      <c r="A15" s="194"/>
      <c r="B15" s="299" t="s">
        <v>202</v>
      </c>
      <c r="C15" s="299"/>
      <c r="D15" s="299"/>
      <c r="E15" s="299"/>
      <c r="F15" s="299"/>
      <c r="G15" s="299"/>
      <c r="H15" s="299"/>
      <c r="I15" s="199"/>
    </row>
    <row r="16" spans="1:20" ht="15" customHeight="1" x14ac:dyDescent="0.3">
      <c r="A16" s="194"/>
      <c r="B16" s="137" t="s">
        <v>201</v>
      </c>
      <c r="C16" s="137"/>
      <c r="D16" s="137"/>
      <c r="E16" s="137"/>
      <c r="F16" s="137"/>
      <c r="G16" s="137"/>
      <c r="H16" s="137"/>
      <c r="I16" s="196"/>
    </row>
    <row r="17" spans="1:19" ht="17.45" customHeight="1" x14ac:dyDescent="0.3">
      <c r="A17" s="194"/>
      <c r="B17" s="137"/>
      <c r="C17" s="299" t="s">
        <v>217</v>
      </c>
      <c r="D17" s="299"/>
      <c r="E17" s="299"/>
      <c r="F17" s="299"/>
      <c r="G17" s="299"/>
      <c r="H17" s="299"/>
      <c r="I17" s="196"/>
      <c r="O17" s="15"/>
    </row>
    <row r="18" spans="1:19" ht="15.6" customHeight="1" x14ac:dyDescent="0.3">
      <c r="A18" s="194"/>
      <c r="B18" s="137"/>
      <c r="C18" s="299" t="s">
        <v>212</v>
      </c>
      <c r="D18" s="299"/>
      <c r="E18" s="299"/>
      <c r="F18" s="299"/>
      <c r="G18" s="299"/>
      <c r="H18" s="299"/>
      <c r="I18" s="196"/>
    </row>
    <row r="19" spans="1:19" ht="34.15" customHeight="1" x14ac:dyDescent="0.3">
      <c r="A19" s="194"/>
      <c r="B19" s="137"/>
      <c r="C19" s="137"/>
      <c r="D19" s="299" t="s">
        <v>211</v>
      </c>
      <c r="E19" s="299"/>
      <c r="F19" s="299"/>
      <c r="G19" s="299"/>
      <c r="H19" s="299"/>
      <c r="I19" s="196"/>
    </row>
    <row r="20" spans="1:19" ht="33" customHeight="1" x14ac:dyDescent="0.3">
      <c r="A20" s="194"/>
      <c r="B20" s="137"/>
      <c r="C20" s="137"/>
      <c r="D20" s="301" t="s">
        <v>213</v>
      </c>
      <c r="E20" s="301"/>
      <c r="F20" s="301"/>
      <c r="G20" s="301"/>
      <c r="H20" s="301"/>
      <c r="I20" s="200"/>
    </row>
    <row r="21" spans="1:19" ht="16.899999999999999" customHeight="1" x14ac:dyDescent="0.3">
      <c r="A21" s="194"/>
      <c r="B21" s="137"/>
      <c r="C21" s="137"/>
      <c r="D21" s="299" t="s">
        <v>214</v>
      </c>
      <c r="E21" s="299"/>
      <c r="F21" s="299"/>
      <c r="G21" s="299"/>
      <c r="H21" s="299"/>
      <c r="I21" s="199"/>
    </row>
    <row r="22" spans="1:19" ht="16.5" customHeight="1" x14ac:dyDescent="0.3">
      <c r="A22" s="194"/>
      <c r="B22" s="299" t="s">
        <v>204</v>
      </c>
      <c r="C22" s="299"/>
      <c r="D22" s="299"/>
      <c r="E22" s="299"/>
      <c r="F22" s="299"/>
      <c r="G22" s="299"/>
      <c r="H22" s="299"/>
      <c r="I22" s="199"/>
    </row>
    <row r="23" spans="1:19" ht="12" customHeight="1" x14ac:dyDescent="0.3">
      <c r="A23" s="194"/>
      <c r="B23" s="138"/>
      <c r="C23" s="138"/>
      <c r="D23" s="138"/>
      <c r="E23" s="138"/>
      <c r="F23" s="138"/>
      <c r="G23" s="138"/>
      <c r="H23" s="138"/>
      <c r="I23" s="199"/>
    </row>
    <row r="24" spans="1:19" s="25" customFormat="1" ht="34.15" customHeight="1" x14ac:dyDescent="0.3">
      <c r="A24" s="194"/>
      <c r="B24" s="302" t="b">
        <v>0</v>
      </c>
      <c r="C24" s="302"/>
      <c r="D24" s="300" t="s">
        <v>335</v>
      </c>
      <c r="E24" s="300"/>
      <c r="F24" s="300"/>
      <c r="G24" s="300"/>
      <c r="H24" s="300"/>
      <c r="I24" s="199"/>
    </row>
    <row r="25" spans="1:19" s="25" customFormat="1" ht="12" customHeight="1" x14ac:dyDescent="0.3">
      <c r="A25" s="194"/>
      <c r="B25" s="138"/>
      <c r="C25" s="138"/>
      <c r="D25" s="138"/>
      <c r="E25" s="138"/>
      <c r="F25" s="138"/>
      <c r="G25" s="138"/>
      <c r="H25" s="138"/>
      <c r="I25" s="199"/>
    </row>
    <row r="26" spans="1:19" ht="17.45" customHeight="1" x14ac:dyDescent="0.3">
      <c r="A26" s="194"/>
      <c r="B26" s="198" t="s">
        <v>360</v>
      </c>
      <c r="C26" s="137"/>
      <c r="D26" s="137"/>
      <c r="E26" s="137"/>
      <c r="F26" s="137"/>
      <c r="G26" s="137"/>
      <c r="H26" s="137"/>
      <c r="I26" s="199"/>
    </row>
    <row r="27" spans="1:19" ht="33" customHeight="1" x14ac:dyDescent="0.3">
      <c r="A27" s="194"/>
      <c r="B27" s="299" t="s">
        <v>118</v>
      </c>
      <c r="C27" s="299"/>
      <c r="D27" s="299"/>
      <c r="E27" s="299"/>
      <c r="F27" s="299"/>
      <c r="G27" s="299"/>
      <c r="H27" s="299"/>
      <c r="I27" s="199"/>
    </row>
    <row r="28" spans="1:19" s="25" customFormat="1" ht="12" customHeight="1" x14ac:dyDescent="0.3">
      <c r="A28" s="194"/>
      <c r="B28" s="138"/>
      <c r="C28" s="138"/>
      <c r="D28" s="138"/>
      <c r="E28" s="138"/>
      <c r="F28" s="138"/>
      <c r="G28" s="138"/>
      <c r="H28" s="138"/>
      <c r="I28" s="199"/>
    </row>
    <row r="29" spans="1:19" s="25" customFormat="1" ht="33" customHeight="1" x14ac:dyDescent="0.3">
      <c r="A29" s="194"/>
      <c r="B29" s="302" t="b">
        <v>0</v>
      </c>
      <c r="C29" s="302"/>
      <c r="D29" s="300" t="s">
        <v>336</v>
      </c>
      <c r="E29" s="300"/>
      <c r="F29" s="300"/>
      <c r="G29" s="300"/>
      <c r="H29" s="300"/>
      <c r="I29" s="199"/>
    </row>
    <row r="30" spans="1:19" ht="12" customHeight="1" x14ac:dyDescent="0.3">
      <c r="A30" s="194"/>
      <c r="B30" s="138"/>
      <c r="C30" s="138"/>
      <c r="D30" s="138"/>
      <c r="E30" s="138"/>
      <c r="F30" s="138"/>
      <c r="G30" s="138"/>
      <c r="H30" s="138"/>
      <c r="I30" s="199"/>
      <c r="S30" s="15"/>
    </row>
    <row r="31" spans="1:19" s="20" customFormat="1" ht="17.45" customHeight="1" x14ac:dyDescent="0.3">
      <c r="A31" s="194"/>
      <c r="B31" s="198" t="s">
        <v>361</v>
      </c>
      <c r="C31" s="138"/>
      <c r="D31" s="138"/>
      <c r="E31" s="138"/>
      <c r="F31" s="138"/>
      <c r="G31" s="138"/>
      <c r="H31" s="138"/>
      <c r="I31" s="196"/>
      <c r="K31" s="25"/>
      <c r="L31" s="25"/>
      <c r="M31" s="25"/>
      <c r="N31" s="25"/>
    </row>
    <row r="32" spans="1:19" ht="54" customHeight="1" x14ac:dyDescent="0.3">
      <c r="A32" s="194"/>
      <c r="B32" s="299" t="s">
        <v>88</v>
      </c>
      <c r="C32" s="299"/>
      <c r="D32" s="299"/>
      <c r="E32" s="299"/>
      <c r="F32" s="299"/>
      <c r="G32" s="299"/>
      <c r="H32" s="299"/>
      <c r="I32" s="199"/>
    </row>
    <row r="33" spans="1:14" s="25" customFormat="1" ht="12" customHeight="1" x14ac:dyDescent="0.3">
      <c r="A33" s="194"/>
      <c r="B33" s="138"/>
      <c r="C33" s="138"/>
      <c r="D33" s="138"/>
      <c r="E33" s="138"/>
      <c r="F33" s="138"/>
      <c r="G33" s="138"/>
      <c r="H33" s="138"/>
      <c r="I33" s="199"/>
    </row>
    <row r="34" spans="1:14" s="25" customFormat="1" ht="33" customHeight="1" x14ac:dyDescent="0.3">
      <c r="A34" s="194"/>
      <c r="B34" s="302" t="b">
        <v>0</v>
      </c>
      <c r="C34" s="302"/>
      <c r="D34" s="300" t="s">
        <v>337</v>
      </c>
      <c r="E34" s="300"/>
      <c r="F34" s="300"/>
      <c r="G34" s="300"/>
      <c r="H34" s="300"/>
      <c r="I34" s="199"/>
    </row>
    <row r="35" spans="1:14" s="25" customFormat="1" ht="12" customHeight="1" x14ac:dyDescent="0.3">
      <c r="A35" s="194"/>
      <c r="B35" s="137"/>
      <c r="C35" s="137"/>
      <c r="D35" s="137"/>
      <c r="E35" s="137"/>
      <c r="F35" s="202"/>
      <c r="G35" s="202"/>
      <c r="H35" s="202"/>
      <c r="I35" s="199"/>
    </row>
    <row r="36" spans="1:14" s="25" customFormat="1" ht="17.45" customHeight="1" x14ac:dyDescent="0.3">
      <c r="A36" s="194"/>
      <c r="B36" s="306" t="s">
        <v>362</v>
      </c>
      <c r="C36" s="306"/>
      <c r="D36" s="306"/>
      <c r="E36" s="306"/>
      <c r="F36" s="306"/>
      <c r="G36" s="306"/>
      <c r="H36" s="202"/>
      <c r="I36" s="199"/>
    </row>
    <row r="37" spans="1:14" s="25" customFormat="1" ht="15.75" customHeight="1" x14ac:dyDescent="0.3">
      <c r="A37" s="194"/>
      <c r="B37" s="303" t="s">
        <v>323</v>
      </c>
      <c r="C37" s="303"/>
      <c r="D37" s="303"/>
      <c r="E37" s="303"/>
      <c r="F37" s="303"/>
      <c r="G37" s="303"/>
      <c r="H37" s="303"/>
      <c r="I37" s="199"/>
    </row>
    <row r="38" spans="1:14" ht="12" customHeight="1" x14ac:dyDescent="0.3">
      <c r="A38" s="137"/>
      <c r="B38" s="137"/>
      <c r="C38" s="137"/>
      <c r="D38" s="137"/>
      <c r="E38" s="137"/>
      <c r="F38" s="137"/>
      <c r="G38" s="137"/>
      <c r="H38" s="137"/>
      <c r="I38" s="196"/>
    </row>
    <row r="39" spans="1:14" s="25" customFormat="1" ht="33" customHeight="1" x14ac:dyDescent="0.3">
      <c r="A39" s="194"/>
      <c r="B39" s="302" t="b">
        <v>0</v>
      </c>
      <c r="C39" s="302"/>
      <c r="D39" s="300" t="s">
        <v>337</v>
      </c>
      <c r="E39" s="300"/>
      <c r="F39" s="300"/>
      <c r="G39" s="300"/>
      <c r="H39" s="300"/>
      <c r="I39" s="199"/>
    </row>
    <row r="40" spans="1:14" s="20" customFormat="1" ht="12" customHeight="1" x14ac:dyDescent="0.3">
      <c r="A40" s="194"/>
      <c r="B40" s="138"/>
      <c r="C40" s="138"/>
      <c r="D40" s="138"/>
      <c r="E40" s="138"/>
      <c r="F40" s="138"/>
      <c r="G40" s="138"/>
      <c r="H40" s="138"/>
      <c r="I40" s="199"/>
      <c r="K40" s="25"/>
      <c r="L40" s="25"/>
      <c r="M40" s="25"/>
      <c r="N40" s="25"/>
    </row>
    <row r="41" spans="1:14" ht="17.45" customHeight="1" x14ac:dyDescent="0.3">
      <c r="A41" s="194"/>
      <c r="B41" s="198" t="s">
        <v>363</v>
      </c>
      <c r="C41" s="137"/>
      <c r="D41" s="137"/>
      <c r="E41" s="137"/>
      <c r="F41" s="137"/>
      <c r="G41" s="137"/>
      <c r="H41" s="137"/>
      <c r="I41" s="196"/>
    </row>
    <row r="42" spans="1:14" ht="17.45" customHeight="1" x14ac:dyDescent="0.3">
      <c r="A42" s="194"/>
      <c r="B42" s="299" t="s">
        <v>205</v>
      </c>
      <c r="C42" s="299"/>
      <c r="D42" s="299"/>
      <c r="E42" s="299"/>
      <c r="F42" s="299"/>
      <c r="G42" s="299"/>
      <c r="H42" s="299"/>
      <c r="I42" s="196"/>
    </row>
    <row r="43" spans="1:14" s="25" customFormat="1" ht="12" customHeight="1" x14ac:dyDescent="0.3">
      <c r="A43" s="194"/>
      <c r="B43" s="138"/>
      <c r="C43" s="138"/>
      <c r="D43" s="138"/>
      <c r="E43" s="138"/>
      <c r="F43" s="138"/>
      <c r="G43" s="138"/>
      <c r="H43" s="138"/>
      <c r="I43" s="196"/>
    </row>
    <row r="44" spans="1:14" s="25" customFormat="1" ht="34.5" customHeight="1" x14ac:dyDescent="0.3">
      <c r="A44" s="194"/>
      <c r="B44" s="302" t="b">
        <v>0</v>
      </c>
      <c r="C44" s="302"/>
      <c r="D44" s="300" t="s">
        <v>338</v>
      </c>
      <c r="E44" s="300"/>
      <c r="F44" s="300"/>
      <c r="G44" s="300"/>
      <c r="H44" s="300"/>
      <c r="I44" s="196"/>
      <c r="K44" s="15"/>
    </row>
    <row r="45" spans="1:14" ht="12" customHeight="1" thickBot="1" x14ac:dyDescent="0.35">
      <c r="A45" s="201"/>
      <c r="B45" s="203"/>
      <c r="C45" s="203"/>
      <c r="D45" s="204"/>
      <c r="E45" s="204"/>
      <c r="F45" s="204"/>
      <c r="G45" s="204"/>
      <c r="H45" s="204"/>
      <c r="I45" s="205"/>
    </row>
    <row r="47" spans="1:14" x14ac:dyDescent="0.3">
      <c r="K47" s="15"/>
    </row>
    <row r="49" spans="11:11" x14ac:dyDescent="0.3">
      <c r="K49" s="15"/>
    </row>
  </sheetData>
  <sheetProtection algorithmName="SHA-512" hashValue="xGeWZBTE6Hue6oJkhCWaiuiQyntTKg0OWxuoCTntfgaFl7ndUJoFt5pkhvlQMlPoPgo7pjQ8PYTd5Kluc/YuvQ==" saltValue="Qtn52qFjBf0ttX5p6HEqiw==" spinCount="100000" sheet="1" objects="1" scenarios="1" selectLockedCells="1"/>
  <dataConsolidate/>
  <mergeCells count="27">
    <mergeCell ref="E5:H5"/>
    <mergeCell ref="F8:H8"/>
    <mergeCell ref="B10:H10"/>
    <mergeCell ref="E2:H3"/>
    <mergeCell ref="B39:C39"/>
    <mergeCell ref="D39:H39"/>
    <mergeCell ref="B15:H15"/>
    <mergeCell ref="C17:H17"/>
    <mergeCell ref="B14:H14"/>
    <mergeCell ref="C18:H18"/>
    <mergeCell ref="D19:H19"/>
    <mergeCell ref="B36:G36"/>
    <mergeCell ref="D44:H44"/>
    <mergeCell ref="D20:H20"/>
    <mergeCell ref="D21:H21"/>
    <mergeCell ref="B22:H22"/>
    <mergeCell ref="B42:H42"/>
    <mergeCell ref="B32:H32"/>
    <mergeCell ref="D24:H24"/>
    <mergeCell ref="B24:C24"/>
    <mergeCell ref="B29:C29"/>
    <mergeCell ref="D29:H29"/>
    <mergeCell ref="B34:C34"/>
    <mergeCell ref="D34:H34"/>
    <mergeCell ref="B27:H27"/>
    <mergeCell ref="B44:C44"/>
    <mergeCell ref="B37:H37"/>
  </mergeCells>
  <conditionalFormatting sqref="F8">
    <cfRule type="containsText" dxfId="1" priority="3" operator="containsText" text="Erklärungen und Verpflichtungen noch nicht ausgefüllt">
      <formula>NOT(ISERROR(SEARCH("Erklärungen und Verpflichtungen noch nicht ausgefüllt",F8)))</formula>
    </cfRule>
  </conditionalFormatting>
  <conditionalFormatting sqref="F8:H8">
    <cfRule type="containsText" dxfId="0" priority="1" operator="containsText" text="Erklärungen und Verpflichtungen ausgefüllt">
      <formula>NOT(ISERROR(SEARCH("Erklärungen und Verpflichtungen ausgefüllt",F8)))</formula>
    </cfRule>
  </conditionalFormatting>
  <pageMargins left="0.7" right="0.7" top="0.78740157499999996" bottom="0.78740157499999996" header="0.3" footer="0.3"/>
  <pageSetup paperSize="9" scale="91" orientation="portrait" r:id="rId1"/>
  <rowBreaks count="1" manualBreakCount="1">
    <brk id="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1</xdr:col>
                    <xdr:colOff>76200</xdr:colOff>
                    <xdr:row>23</xdr:row>
                    <xdr:rowOff>0</xdr:rowOff>
                  </from>
                  <to>
                    <xdr:col>2</xdr:col>
                    <xdr:colOff>104775</xdr:colOff>
                    <xdr:row>24</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76200</xdr:colOff>
                    <xdr:row>28</xdr:row>
                    <xdr:rowOff>0</xdr:rowOff>
                  </from>
                  <to>
                    <xdr:col>2</xdr:col>
                    <xdr:colOff>104775</xdr:colOff>
                    <xdr:row>29</xdr:row>
                    <xdr:rowOff>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76200</xdr:colOff>
                    <xdr:row>33</xdr:row>
                    <xdr:rowOff>0</xdr:rowOff>
                  </from>
                  <to>
                    <xdr:col>2</xdr:col>
                    <xdr:colOff>104775</xdr:colOff>
                    <xdr:row>34</xdr:row>
                    <xdr:rowOff>9525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76200</xdr:colOff>
                    <xdr:row>38</xdr:row>
                    <xdr:rowOff>95250</xdr:rowOff>
                  </from>
                  <to>
                    <xdr:col>3</xdr:col>
                    <xdr:colOff>0</xdr:colOff>
                    <xdr:row>38</xdr:row>
                    <xdr:rowOff>314325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66675</xdr:colOff>
                    <xdr:row>43</xdr:row>
                    <xdr:rowOff>95250</xdr:rowOff>
                  </from>
                  <to>
                    <xdr:col>2</xdr:col>
                    <xdr:colOff>171450</xdr:colOff>
                    <xdr:row>43</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AFE8-0AF5-4A74-8778-63129A5B4620}">
  <sheetPr codeName="Tabelle6"/>
  <dimension ref="C1:CJ10"/>
  <sheetViews>
    <sheetView workbookViewId="0">
      <selection activeCell="BY8" sqref="BY8"/>
    </sheetView>
  </sheetViews>
  <sheetFormatPr baseColWidth="10" defaultColWidth="11.5" defaultRowHeight="16.5" x14ac:dyDescent="0.3"/>
  <cols>
    <col min="1" max="2" width="2.75" style="25" customWidth="1"/>
    <col min="3" max="3" width="23" style="25" customWidth="1"/>
    <col min="4" max="4" width="12.875" style="25" customWidth="1"/>
    <col min="5" max="5" width="30.75" style="25" customWidth="1"/>
    <col min="6" max="6" width="15.625" style="25" customWidth="1"/>
    <col min="7" max="10" width="11.5" style="25"/>
    <col min="11" max="11" width="19.5" style="25" customWidth="1"/>
    <col min="12" max="15" width="11.5" style="25"/>
    <col min="16" max="16" width="12.75" style="25" customWidth="1"/>
    <col min="17" max="17" width="11.5" style="25"/>
    <col min="18" max="18" width="12.875" style="25" customWidth="1"/>
    <col min="19" max="22" width="11.5" style="25"/>
    <col min="23" max="23" width="11.75" style="25" customWidth="1"/>
    <col min="24" max="24" width="11.5" style="25"/>
    <col min="25" max="25" width="13.375" style="25" customWidth="1"/>
    <col min="26" max="29" width="11.5" style="25"/>
    <col min="30" max="30" width="12.875" style="25" customWidth="1"/>
    <col min="31" max="35" width="11.5" style="25"/>
    <col min="36" max="36" width="12.25" style="25" customWidth="1"/>
    <col min="37" max="37" width="16.125" style="25" customWidth="1"/>
    <col min="38" max="38" width="14.75" style="25" customWidth="1"/>
    <col min="39" max="39" width="13.375" style="25" customWidth="1"/>
    <col min="40" max="40" width="23.5" style="25" customWidth="1"/>
    <col min="41" max="41" width="30.125" style="25" customWidth="1"/>
    <col min="42" max="42" width="29.5" style="25" customWidth="1"/>
    <col min="43" max="43" width="28.125" style="25" customWidth="1"/>
    <col min="44" max="44" width="28.625" style="25" customWidth="1"/>
    <col min="45" max="45" width="29.375" style="25" customWidth="1"/>
    <col min="46" max="46" width="17.25" style="25" customWidth="1"/>
    <col min="47" max="47" width="23.875" style="25" customWidth="1"/>
    <col min="48" max="48" width="22.375" style="25" customWidth="1"/>
    <col min="49" max="50" width="11.5" style="25"/>
    <col min="51" max="51" width="11.75" style="25" customWidth="1"/>
    <col min="52" max="52" width="11.5" style="25"/>
    <col min="53" max="53" width="18.125" style="25" customWidth="1"/>
    <col min="54" max="54" width="22.125" style="25" customWidth="1"/>
    <col min="55" max="55" width="11.5" style="25"/>
    <col min="56" max="56" width="20.875" style="25" customWidth="1"/>
    <col min="57" max="57" width="23.75" style="25" customWidth="1"/>
    <col min="58" max="58" width="17" style="25" customWidth="1"/>
    <col min="59" max="59" width="29.375" style="25" customWidth="1"/>
    <col min="60" max="60" width="18.875" style="25" customWidth="1"/>
    <col min="61" max="61" width="14.625" style="25" customWidth="1"/>
    <col min="62" max="62" width="21.25" style="25" customWidth="1"/>
    <col min="63" max="63" width="15.25" style="25" customWidth="1"/>
    <col min="64" max="64" width="16" style="25" customWidth="1"/>
    <col min="65" max="65" width="28" style="25" customWidth="1"/>
    <col min="66" max="66" width="19.75" style="25" customWidth="1"/>
    <col min="67" max="67" width="19.875" style="25" customWidth="1"/>
    <col min="68" max="79" width="11.5" style="25"/>
    <col min="80" max="80" width="17.25" style="25" customWidth="1"/>
    <col min="81" max="81" width="18.875" style="25" customWidth="1"/>
    <col min="82" max="82" width="15.5" style="25" customWidth="1"/>
    <col min="83" max="83" width="20.5" style="25" customWidth="1"/>
    <col min="84" max="16384" width="11.5" style="25"/>
  </cols>
  <sheetData>
    <row r="1" spans="3:88" ht="15.6" customHeight="1" x14ac:dyDescent="0.3"/>
    <row r="2" spans="3:88" x14ac:dyDescent="0.3">
      <c r="C2" s="210" t="s">
        <v>159</v>
      </c>
      <c r="D2" s="210" t="s">
        <v>164</v>
      </c>
      <c r="E2" s="210" t="s">
        <v>311</v>
      </c>
      <c r="F2" s="210" t="s">
        <v>126</v>
      </c>
      <c r="G2" s="210" t="s">
        <v>129</v>
      </c>
      <c r="H2" s="210" t="s">
        <v>281</v>
      </c>
      <c r="I2" s="210" t="s">
        <v>282</v>
      </c>
      <c r="J2" s="210" t="s">
        <v>44</v>
      </c>
      <c r="K2" s="210" t="s">
        <v>45</v>
      </c>
      <c r="L2" s="210" t="s">
        <v>46</v>
      </c>
      <c r="M2" s="210" t="s">
        <v>130</v>
      </c>
      <c r="N2" s="210" t="s">
        <v>328</v>
      </c>
      <c r="O2" s="210" t="s">
        <v>51</v>
      </c>
      <c r="P2" s="210" t="s">
        <v>131</v>
      </c>
      <c r="Q2" s="210" t="s">
        <v>132</v>
      </c>
      <c r="R2" s="210" t="s">
        <v>133</v>
      </c>
      <c r="S2" s="210" t="s">
        <v>134</v>
      </c>
      <c r="T2" s="210" t="s">
        <v>342</v>
      </c>
      <c r="U2" s="210" t="s">
        <v>135</v>
      </c>
      <c r="V2" s="210" t="s">
        <v>136</v>
      </c>
      <c r="W2" s="210" t="s">
        <v>137</v>
      </c>
      <c r="X2" s="210" t="s">
        <v>138</v>
      </c>
      <c r="Y2" s="210" t="s">
        <v>139</v>
      </c>
      <c r="Z2" s="210" t="s">
        <v>140</v>
      </c>
      <c r="AA2" s="210" t="s">
        <v>141</v>
      </c>
      <c r="AB2" s="210" t="s">
        <v>327</v>
      </c>
      <c r="AC2" s="210" t="s">
        <v>156</v>
      </c>
      <c r="AD2" s="210" t="s">
        <v>157</v>
      </c>
      <c r="AE2" s="210" t="s">
        <v>158</v>
      </c>
      <c r="AF2" s="210" t="s">
        <v>248</v>
      </c>
      <c r="AG2" s="210" t="s">
        <v>249</v>
      </c>
      <c r="AH2" s="210" t="s">
        <v>168</v>
      </c>
      <c r="AI2" s="210" t="s">
        <v>250</v>
      </c>
      <c r="AJ2" s="210" t="s">
        <v>251</v>
      </c>
      <c r="AK2" s="210" t="s">
        <v>343</v>
      </c>
      <c r="AL2" s="210" t="s">
        <v>127</v>
      </c>
      <c r="AM2" s="210" t="s">
        <v>128</v>
      </c>
      <c r="AN2" s="210" t="s">
        <v>169</v>
      </c>
      <c r="AO2" s="210" t="s">
        <v>170</v>
      </c>
      <c r="AP2" s="210" t="s">
        <v>125</v>
      </c>
      <c r="AQ2" s="210" t="s">
        <v>171</v>
      </c>
      <c r="AR2" s="210" t="s">
        <v>145</v>
      </c>
      <c r="AS2" s="210" t="s">
        <v>142</v>
      </c>
      <c r="AT2" s="210" t="s">
        <v>143</v>
      </c>
      <c r="AU2" s="210" t="s">
        <v>144</v>
      </c>
      <c r="AV2" s="210" t="s">
        <v>173</v>
      </c>
      <c r="AW2" s="210" t="s">
        <v>172</v>
      </c>
      <c r="AX2" s="210" t="s">
        <v>154</v>
      </c>
      <c r="AY2" s="210" t="s">
        <v>146</v>
      </c>
      <c r="AZ2" s="210" t="s">
        <v>147</v>
      </c>
      <c r="BA2" s="210" t="s">
        <v>149</v>
      </c>
      <c r="BB2" s="210" t="s">
        <v>150</v>
      </c>
      <c r="BC2" s="210" t="s">
        <v>287</v>
      </c>
      <c r="BD2" s="210" t="s">
        <v>288</v>
      </c>
      <c r="BE2" s="210" t="s">
        <v>151</v>
      </c>
      <c r="BF2" s="210" t="s">
        <v>152</v>
      </c>
      <c r="BG2" s="210" t="s">
        <v>148</v>
      </c>
      <c r="BH2" s="210" t="s">
        <v>153</v>
      </c>
      <c r="BI2" s="210" t="s">
        <v>48</v>
      </c>
      <c r="BJ2" s="210" t="s">
        <v>47</v>
      </c>
      <c r="BK2" s="210" t="s">
        <v>290</v>
      </c>
      <c r="BL2" s="210" t="s">
        <v>289</v>
      </c>
      <c r="BM2" s="210" t="s">
        <v>310</v>
      </c>
      <c r="BN2" s="210" t="s">
        <v>291</v>
      </c>
      <c r="BO2" s="210" t="s">
        <v>292</v>
      </c>
      <c r="BP2" s="210" t="s">
        <v>293</v>
      </c>
      <c r="BQ2" s="210" t="s">
        <v>294</v>
      </c>
      <c r="BR2" s="210" t="s">
        <v>295</v>
      </c>
      <c r="BS2" s="210" t="s">
        <v>296</v>
      </c>
      <c r="BT2" s="210" t="s">
        <v>297</v>
      </c>
      <c r="BU2" s="210" t="s">
        <v>298</v>
      </c>
      <c r="BV2" s="210" t="s">
        <v>299</v>
      </c>
      <c r="BW2" s="210" t="s">
        <v>312</v>
      </c>
      <c r="BX2" s="210" t="s">
        <v>313</v>
      </c>
      <c r="BY2" s="210" t="s">
        <v>314</v>
      </c>
      <c r="BZ2" s="210" t="s">
        <v>315</v>
      </c>
      <c r="CA2" s="210" t="s">
        <v>316</v>
      </c>
      <c r="CB2" s="210" t="s">
        <v>317</v>
      </c>
      <c r="CC2" s="210" t="s">
        <v>155</v>
      </c>
      <c r="CD2" s="210" t="s">
        <v>176</v>
      </c>
      <c r="CE2" s="210" t="s">
        <v>177</v>
      </c>
      <c r="CF2" s="210" t="s">
        <v>252</v>
      </c>
      <c r="CG2" s="210" t="s">
        <v>253</v>
      </c>
      <c r="CH2" s="210" t="s">
        <v>254</v>
      </c>
      <c r="CI2" s="210" t="s">
        <v>255</v>
      </c>
      <c r="CJ2" s="210" t="s">
        <v>256</v>
      </c>
    </row>
    <row r="3" spans="3:88" ht="144.6" customHeight="1" x14ac:dyDescent="0.3">
      <c r="C3" s="211" t="str">
        <f>IF(Verweise!$B$20=2,Verweise!$A$22,IF(Verweise!$B$20=1,Verweise!$A$23,""))</f>
        <v>Deutschland</v>
      </c>
      <c r="D3" s="211" t="str">
        <f>IF(Verweise!$B$25=1,Verweise!$A$27,IF(Verweise!$B$25=2,Verweise!$A$28,""))</f>
        <v>nein</v>
      </c>
      <c r="E3" s="211" t="str">
        <f>_xlfn.CONCAT(IF(ISBLANK(Bieterangaben!$F$121),"",Bieterangaben!$F$121)&amp;IF(ISBLANK(Bieterangaben!$F$122),"",", "&amp;Bieterangaben!$F$122)&amp;IF(ISBLANK(Bieterangaben!$F$123),"",", "&amp;Bieterangaben!$F$123)&amp;IF(ISBLANK(Bieterangaben!$F$124),"",", "&amp;Bieterangaben!$F$124)&amp;IF(ISBLANK(Bieterangaben!$F$125),"",", "&amp;Bieterangaben!$F$125))</f>
        <v/>
      </c>
      <c r="F3" s="211" t="str">
        <f>IF(ISBLANK(Bieterangaben!$B$22),"",Bieterangaben!$B$22)</f>
        <v/>
      </c>
      <c r="G3" s="211" t="str">
        <f>IF(ISBLANK(Bieterangaben!$C$26),"",Bieterangaben!$C$26)</f>
        <v/>
      </c>
      <c r="H3" s="211" t="str">
        <f>IF(ISBLANK(Bieterangaben!$C$28),"",Bieterangaben!$C$28)</f>
        <v/>
      </c>
      <c r="I3" s="211" t="str">
        <f>IF(ISBLANK(Bieterangaben!$F$28),"",Bieterangaben!$F$28)</f>
        <v/>
      </c>
      <c r="J3" s="211" t="str">
        <f>IF(ISBLANK(Bieterangaben!$C$30),"",Bieterangaben!$C$30)</f>
        <v/>
      </c>
      <c r="K3" s="211" t="str">
        <f>IF(ISBLANK(Bieterangaben!$F$30),"",Bieterangaben!$F$30)</f>
        <v/>
      </c>
      <c r="L3" s="211" t="str">
        <f>IF(ISBLANK(Bieterangaben!$C$32),"",Bieterangaben!$C$32)</f>
        <v/>
      </c>
      <c r="M3" s="211" t="str">
        <f>IF(ISBLANK(Bieterangaben!$F$32),"",Bieterangaben!$F$32)</f>
        <v/>
      </c>
      <c r="N3" s="211" t="str">
        <f>IF(ISBLANK(Bieterangaben!$B$36),"",Bieterangaben!$B$36)</f>
        <v/>
      </c>
      <c r="O3" s="211" t="str">
        <f>IF(ISBLANK(Bieterangaben!$C$38),"",Bieterangaben!$C$38)</f>
        <v/>
      </c>
      <c r="P3" s="211" t="str">
        <f>IF(ISBLANK(Bieterangaben!$C$40),"",Bieterangaben!$C$40)</f>
        <v/>
      </c>
      <c r="Q3" s="211" t="str">
        <f>IF(ISBLANK(Bieterangaben!$C$42),"",Bieterangaben!$C$42)</f>
        <v/>
      </c>
      <c r="R3" s="211" t="str">
        <f>IF(ISBLANK(Bieterangaben!$F$48),"",Bieterangaben!$F$48)</f>
        <v/>
      </c>
      <c r="S3" s="211" t="str">
        <f>IF(ISBLANK(Bieterangaben!$C$48),"",Bieterangaben!$C$48)</f>
        <v/>
      </c>
      <c r="T3" s="211" t="str">
        <f>IF(ISBLANK(Bieterangaben!$C$50),"",Bieterangaben!$C$50)</f>
        <v/>
      </c>
      <c r="U3" s="211" t="str">
        <f>IF(ISBLANK(Bieterangaben!$C$52),"",Bieterangaben!$C$52)</f>
        <v/>
      </c>
      <c r="V3" s="211" t="str">
        <f>IF(ISBLANK(Bieterangaben!$F$52),"",Bieterangaben!$F$52)</f>
        <v/>
      </c>
      <c r="W3" s="211" t="str">
        <f>IF(ISBLANK(Bieterangaben!$C$54),"",Bieterangaben!$C$54)</f>
        <v/>
      </c>
      <c r="X3" s="211" t="str">
        <f>IF(ISBLANK(Bieterangaben!$F$54),"",Bieterangaben!$F$54)</f>
        <v/>
      </c>
      <c r="Y3" s="211" t="str">
        <f>IF(ISBLANK(Bieterangaben!$C$56),"",Bieterangaben!$C$56)</f>
        <v/>
      </c>
      <c r="Z3" s="211" t="str">
        <f>IF(ISBLANK(Bieterangaben!$F$56),"",Bieterangaben!$F$56)</f>
        <v/>
      </c>
      <c r="AA3" s="211" t="str">
        <f>IF(ISBLANK(Bieterangaben!$C$58),"",Bieterangaben!$C$58)</f>
        <v/>
      </c>
      <c r="AB3" s="211" t="str">
        <f>IF(ISBLANK(Bieterangaben!$B$62),"",Bieterangaben!$B$62)</f>
        <v/>
      </c>
      <c r="AC3" s="211" t="str">
        <f>IF(ISBLANK(Bieterangaben!$C$66),"",Bieterangaben!$C$66)</f>
        <v/>
      </c>
      <c r="AD3" s="211" t="str">
        <f>IF(ISBLANK(Bieterangaben!$C$68),"",Bieterangaben!$C$68)</f>
        <v/>
      </c>
      <c r="AE3" s="211" t="str">
        <f>IF(ISBLANK(Bieterangaben!$C$70),"",Bieterangaben!$C$70)</f>
        <v/>
      </c>
      <c r="AF3" s="211" t="str">
        <f>IF(ISBLANK(Bieterangaben!$C$74),"",Bieterangaben!$C$74)</f>
        <v/>
      </c>
      <c r="AG3" s="211" t="str">
        <f>IF(ISBLANK(Bieterangaben!$F$74),"",Bieterangaben!$F$74)</f>
        <v/>
      </c>
      <c r="AH3" s="211" t="str">
        <f>IF(ISBLANK(Bieterangaben!$C$76),"",Bieterangaben!$C$76)</f>
        <v/>
      </c>
      <c r="AI3" s="211" t="str">
        <f>IF(ISBLANK(Bieterangaben!$F$76),"",Bieterangaben!$F$76)</f>
        <v/>
      </c>
      <c r="AJ3" s="211" t="str">
        <f>IF(ISBLANK(Bieterangaben!$C$78),"",Bieterangaben!$C$78)</f>
        <v/>
      </c>
      <c r="AK3" s="211" t="str">
        <f>IF(ISBLANK(Bieterangaben!$B$82),"",Bieterangaben!$B$82)</f>
        <v/>
      </c>
      <c r="AL3" s="211" t="str">
        <f>IF(ISBLANK(Bieterangaben!$B$86),"",Bieterangaben!$B$86)</f>
        <v/>
      </c>
      <c r="AM3" s="211" t="str">
        <f>IF(ISBLANK(Bieterangaben!$E$90),"",Bieterangaben!$E$90)</f>
        <v/>
      </c>
      <c r="AN3" s="211" t="str">
        <f>IF(ISBLANK(Bieterangaben!$B$94),"",Bieterangaben!$B$94)</f>
        <v/>
      </c>
      <c r="AO3" s="211" t="str">
        <f>IF(ISBLANK(Bieterangaben!$B$98),"",Bieterangaben!$B$98)</f>
        <v/>
      </c>
      <c r="AP3" s="212" t="str">
        <f>IF(ISBLANK(Gebot_für_Einzelanlage!$E$10),"",Gebot_für_Einzelanlage!$E$10)</f>
        <v/>
      </c>
      <c r="AQ3" s="212" t="str">
        <f>IF(ISBLANK(Gebot_für_Einzelanlage!$E$12),"",Gebot_für_Einzelanlage!$E$12)</f>
        <v/>
      </c>
      <c r="AR3" s="213" t="str">
        <f>IF(ISBLANK(Gebot_für_Einzelanlage!$E$14),"",Gebot_für_Einzelanlage!$E$14)</f>
        <v/>
      </c>
      <c r="AS3" s="214">
        <f>IF(ISBLANK(Gebot_für_Einzelanlage!$E$18),"",Gebot_für_Einzelanlage!$E$18)</f>
        <v>0</v>
      </c>
      <c r="AT3" s="215" t="str">
        <f>IF(ISBLANK(Gebot_für_Einzelanlage!$E$20),"",Gebot_für_Einzelanlage!$E$20)</f>
        <v/>
      </c>
      <c r="AU3" s="216" t="str">
        <f>IF(ISBLANK(Gebot_für_Einzelanlage!$E$22),"",Gebot_für_Einzelanlage!$E$22)</f>
        <v/>
      </c>
      <c r="AV3" s="215" t="str">
        <f>IF(ISBLANK(Gebot_für_Einzelanlage!$E$24),"",Gebot_für_Einzelanlage!$E$24)</f>
        <v/>
      </c>
      <c r="AW3" s="215" t="str">
        <f>IF(ISBLANK(Gebot_für_Einzelanlage!$E$26),"",Gebot_für_Einzelanlage!$E$26)</f>
        <v/>
      </c>
      <c r="AX3" s="211" t="str">
        <f>IF(ISBLANK(Gebot_für_Einzelanlage!$E$28),"",Gebot_für_Einzelanlage!$E$28)</f>
        <v>Gasturbinen ohne Abhitzekessel, Gasmotoren, sonstige Gaskraftwerke</v>
      </c>
      <c r="AY3" s="212" t="str">
        <f>IF(ISBLANK(Gebot_für_Einzelanlage!$E$30),"",Gebot_für_Einzelanlage!$E$30)</f>
        <v/>
      </c>
      <c r="AZ3" s="217" t="str">
        <f>IF(Verweise!$B$30=1,Verweise!$A$32,IF(Verweise!$B$30=2,Verweise!$A$33,""))</f>
        <v/>
      </c>
      <c r="BA3" s="211" t="str">
        <f>IF(ISBLANK(Gebot_für_Einzelanlage!$C$42),"",Gebot_für_Einzelanlage!$C$42)</f>
        <v/>
      </c>
      <c r="BB3" s="211" t="str">
        <f>IF(ISBLANK(Gebot_für_Einzelanlage!$C$44),"",Gebot_für_Einzelanlage!$C$44)</f>
        <v/>
      </c>
      <c r="BC3" s="211" t="str">
        <f>IF(ISBLANK(Gebot_für_Einzelanlage!$C$46),"",Gebot_für_Einzelanlage!$C$46)</f>
        <v/>
      </c>
      <c r="BD3" s="211" t="str">
        <f>IF(ISBLANK(Gebot_für_Einzelanlage!$C$48),"",Gebot_für_Einzelanlage!$C$48)</f>
        <v/>
      </c>
      <c r="BE3" s="218" t="str">
        <f>IF(ISBLANK(Gebot_für_Einzelanlage!$C$50),"",Gebot_für_Einzelanlage!$C$50)</f>
        <v/>
      </c>
      <c r="BF3" s="211" t="str">
        <f>IF(ISBLANK(Gebot_für_Einzelanlage!$F$50),"",Gebot_für_Einzelanlage!$F$50)</f>
        <v/>
      </c>
      <c r="BG3" s="211" t="str">
        <f>IF(ISBLANK(Gebot_für_Einzelanlage!$C$52),"",Gebot_für_Einzelanlage!$C$52)</f>
        <v/>
      </c>
      <c r="BH3" s="219" t="str">
        <f>_xlfn.CONCAT(IF(Gebot_für_Einzelanlage!$C$93&lt;&gt;"",Gebot_für_Einzelanlage!$C$93,"")&amp;IF(Gebot_für_Einzelanlage!$C$95&lt;&gt;"",", "&amp;Gebot_für_Einzelanlage!$C$95,"")&amp;IF(Gebot_für_Einzelanlage!$C$97&lt;&gt;"",", "&amp;Gebot_für_Einzelanlage!$C$97,"")&amp;IF(Gebot_für_Einzelanlage!$C$99&lt;&gt;"",", "&amp;Gebot_für_Einzelanlage!$C$99,"")&amp;IF(Gebot_für_Einzelanlage!$C$101&lt;&gt;"",", "&amp;Gebot_für_Einzelanlage!$C$101,"")&amp;IF(Gebot_für_Einzelanlage!$C$103&lt;&gt;"",", "&amp;Gebot_für_Einzelanlage!$C$103,"")&amp;IF(Gebot_für_Einzelanlage!$C$105&lt;&gt;"",", "&amp;Gebot_für_Einzelanlage!$C$105,"")&amp;IF(Gebot_für_Einzelanlage!$C$107&lt;&gt;"",", "&amp;Gebot_für_Einzelanlage!$C$107,"")&amp;IF(Gebot_für_Einzelanlage!$C$109&lt;&gt;"", ", "&amp;Gebot_für_Einzelanlage!$C$109,"")&amp;IF(Gebot_für_Einzelanlage!$C$111&lt;&gt;"",", "&amp;Gebot_für_Einzelanlage!$C$111,""))</f>
        <v/>
      </c>
      <c r="BI3" s="211" t="str">
        <f>IF(ISBLANK(Gebot_für_Einzelanlage!$D$115),"",Gebot_für_Einzelanlage!$D$115)</f>
        <v/>
      </c>
      <c r="BJ3" s="211" t="str">
        <f>IF(ISBLANK(Gebot_für_Einzelanlage!$D$117),"",Gebot_für_Einzelanlage!$D$117)</f>
        <v/>
      </c>
      <c r="BK3" s="220">
        <f>Gebot_für_Einzelanlage!$D$119</f>
        <v>0</v>
      </c>
      <c r="BL3" s="211" t="str">
        <f>IF(Verweise!$B$40=1,"JA",IF(Verweise!$B$40=2,"NEIN",""))</f>
        <v/>
      </c>
      <c r="BM3" s="219" t="str">
        <f>_xlfn.CONCAT(IF(ISBLANK(Gebot_für_Einzelanlage!$B$77),"", Gebot_für_Einzelanlage!$B$77 &amp;" - " &amp;IF(ISBLANK(Gebot_für_Einzelanlage!$E$77),"",Gebot_für_Einzelanlage!$E$77))&amp;IF(ISBLANK(Gebot_für_Einzelanlage!$B$78),"","; "&amp; Gebot_für_Einzelanlage!$B$78&amp; " - " &amp; IF(ISBLANK(Gebot_für_Einzelanlage!$E$78),"",Gebot_für_Einzelanlage!$E$78))&amp;IF(ISBLANK(Gebot_für_Einzelanlage!$B$79),"","; "&amp;Gebot_für_Einzelanlage!$B$79&amp;" - "&amp;IF(ISBLANK(Gebot_für_Einzelanlage!$E$79),"",Gebot_für_Einzelanlage!$E$79))&amp;IF(ISBLANK(Gebot_für_Einzelanlage!$B$80),"","; "&amp;Gebot_für_Einzelanlage!$B$80&amp;" - "&amp;IF(ISBLANK(Gebot_für_Einzelanlage!$E$80),"",Gebot_für_Einzelanlage!$E$80))&amp;IF(ISBLANK(Gebot_für_Einzelanlage!$B$81),"","; "&amp;Gebot_für_Einzelanlage!$B$81&amp;" - "&amp;IF(ISBLANK(Gebot_für_Einzelanlage!$E$81),"",Gebot_für_Einzelanlage!$E$81))&amp;IF(ISBLANK(Gebot_für_Einzelanlage!$B$82),"","; "&amp;Gebot_für_Einzelanlage!$B$82&amp;" - "&amp;IF(ISBLANK(Gebot_für_Einzelanlage!$E$82),"",Gebot_für_Einzelanlage!$E$82))&amp;IF(ISBLANK(Gebot_für_Einzelanlage!$B$83),"", "; "&amp;Gebot_für_Einzelanlage!$B$83&amp; " - " &amp;IF(ISBLANK(Gebot_für_Einzelanlage!$E$83),"",Gebot_für_Einzelanlage!$E$83))&amp;IF(ISBLANK(Gebot_für_Einzelanlage!$B$84),"","; "&amp;Gebot_für_Einzelanlage!$B$84&amp;" - "&amp;IF(ISBLANK(Gebot_für_Einzelanlage!$E$84),"",Gebot_für_Einzelanlage!$E$84))&amp;IF(ISBLANK(Gebot_für_Einzelanlage!$B$85),"","; "&amp;Gebot_für_Einzelanlage!$B$85&amp;" - "&amp;IF(ISBLANK(Gebot_für_Einzelanlage!$E$85),"",Gebot_für_Einzelanlage!$E$85))&amp;IF(ISBLANK(Gebot_für_Einzelanlage!$B$86),"","; "&amp;Gebot_für_Einzelanlage!$B$86&amp; " - "&amp;IF(ISBLANK(Gebot_für_Einzelanlage!$E$86),"",Gebot_für_Einzelanlage!$E$86))&amp;IF(ISBLANK(Gebot_für_Einzelanlage!$B$87),"","; "&amp;Gebot_für_Einzelanlage!$B$87&amp;" - "&amp;IF(ISBLANK(Gebot_für_Einzelanlage!$E$87),"",Gebot_für_Einzelanlage!$E$87)))</f>
        <v/>
      </c>
      <c r="BN3" s="211" t="str">
        <f>IF(ISBLANK(Gebot_für_Einzelanlage!$C$128),"",Gebot_für_Einzelanlage!$C$128)</f>
        <v/>
      </c>
      <c r="BO3" s="211" t="str">
        <f>IF(ISBLANK(Gebot_für_Einzelanlage!$C$132),"",Gebot_für_Einzelanlage!$C$132)</f>
        <v/>
      </c>
      <c r="BP3" s="211" t="str">
        <f>IF(ISBLANK(Gebot_für_Einzelanlage!$D$136),"LEER","AUSGEFÜLLT")</f>
        <v>LEER</v>
      </c>
      <c r="BQ3" s="211" t="str">
        <f>IF(ISBLANK(Gebot_für_Einzelanlage!$C$140),"",Gebot_für_Einzelanlage!$C$140)</f>
        <v/>
      </c>
      <c r="BR3" s="211" t="str">
        <f>IF(ISBLANK(Gebot_für_Einzelanlage!$C$144),"",Gebot_für_Einzelanlage!$C$144)</f>
        <v/>
      </c>
      <c r="BS3" s="211" t="str">
        <f>IF(ISBLANK(Gebot_für_Einzelanlage!$D$148),"LEER","AUSGEFÜLLT")</f>
        <v>LEER</v>
      </c>
      <c r="BT3" s="211" t="str">
        <f>IF(ISBLANK(Gebot_für_Einzelanlage!$C$152),"",Gebot_für_Einzelanlage!$C$152)</f>
        <v/>
      </c>
      <c r="BU3" s="211" t="str">
        <f>IF(ISBLANK(Gebot_für_Einzelanlage!$C$156),"",Gebot_für_Einzelanlage!$C$156)</f>
        <v/>
      </c>
      <c r="BV3" s="211" t="str">
        <f>IF(ISBLANK(Gebot_für_Einzelanlage!$D$160),"LEER","AUSGEFÜLLT")</f>
        <v>LEER</v>
      </c>
      <c r="BW3" s="211" t="str">
        <f>IF(ISBLANK(Gebot_für_Einzelanlage!$C$164),"",Gebot_für_Einzelanlage!C164)</f>
        <v/>
      </c>
      <c r="BX3" s="211" t="str">
        <f>IF(ISBLANK(Gebot_für_Einzelanlage!$C$168),"",Gebot_für_Einzelanlage!$C$168)</f>
        <v/>
      </c>
      <c r="BY3" s="211" t="str">
        <f>IF(ISBLANK(Gebot_für_Einzelanlage!$D$172),"LEER","AUSGEFÜLLT")</f>
        <v>LEER</v>
      </c>
      <c r="BZ3" s="211" t="str">
        <f>IF(ISBLANK(Gebot_für_Einzelanlage!$C$176),"",Gebot_für_Einzelanlage!$C$176)</f>
        <v/>
      </c>
      <c r="CA3" s="211" t="str">
        <f>IF(ISBLANK(Gebot_für_Einzelanlage!$C$180),"",Gebot_für_Einzelanlage!$C$180)</f>
        <v/>
      </c>
      <c r="CB3" s="211" t="str">
        <f>IF(ISBLANK(Gebot_für_Einzelanlage!$D$184),"LEER","AUSGEFÜLLT")</f>
        <v>LEER</v>
      </c>
      <c r="CC3" s="211" t="str">
        <f>IF(Verweise!$B$35=0,"",IF(Verweise!$B$35=1,Verweise!$A$37,Verweise!$A$38))</f>
        <v/>
      </c>
      <c r="CD3" s="211" t="str">
        <f>IF(ISBLANK(Gebuehr_Sicherheit!$B$24),"",Gebuehr_Sicherheit!$B$24)</f>
        <v/>
      </c>
      <c r="CE3" s="211" t="str">
        <f>IF(ISBLANK(Gebuehr_Sicherheit!$B$44),"",Gebuehr_Sicherheit!$B$44)</f>
        <v/>
      </c>
      <c r="CF3" s="211" t="str">
        <f>IF(Erklaerungen_Verpflichtungen!$B$24,"abgegeben","nicht abgegeben")</f>
        <v>nicht abgegeben</v>
      </c>
      <c r="CG3" s="71" t="str">
        <f>IF(Erklaerungen_Verpflichtungen!$B$29," abgegeben","nicht abgegeben")</f>
        <v>nicht abgegeben</v>
      </c>
      <c r="CH3" s="71" t="str">
        <f>IF(Erklaerungen_Verpflichtungen!$B$34,"abgegeben","nicht abgegeben")</f>
        <v>nicht abgegeben</v>
      </c>
      <c r="CI3" s="71" t="str">
        <f>IF(Erklaerungen_Verpflichtungen!$B$34,"abgegeben","nicht abgegeben")</f>
        <v>nicht abgegeben</v>
      </c>
      <c r="CJ3" s="71" t="str">
        <f>IF(Erklaerungen_Verpflichtungen!$B$44,"abgegeben","nicht abgegeben")</f>
        <v>nicht abgegeben</v>
      </c>
    </row>
    <row r="5" spans="3:88" x14ac:dyDescent="0.3">
      <c r="C5" s="25" t="s">
        <v>181</v>
      </c>
      <c r="D5" s="25" t="str">
        <f>Bieterangaben!$A$1</f>
        <v>LZK-EA-H-092026-V01</v>
      </c>
    </row>
    <row r="6" spans="3:88" x14ac:dyDescent="0.3">
      <c r="E6" s="2"/>
    </row>
    <row r="9" spans="3:88" x14ac:dyDescent="0.3">
      <c r="C9" s="25" t="s">
        <v>283</v>
      </c>
      <c r="D9" s="25" t="s">
        <v>284</v>
      </c>
      <c r="E9" s="25" t="s">
        <v>285</v>
      </c>
      <c r="F9" s="25" t="s">
        <v>286</v>
      </c>
    </row>
    <row r="10" spans="3:88" x14ac:dyDescent="0.3">
      <c r="C10" s="25" t="str">
        <f>IF(ISBLANK(Bieterangaben!$F$100),"",Bieterangaben!$F$100)</f>
        <v/>
      </c>
      <c r="D10" s="25" t="str">
        <f>IF(ISBLANK(Bieterangaben!$F$105),"",Bieterangaben!$F$105)</f>
        <v/>
      </c>
      <c r="E10" s="25" t="str">
        <f>IF(ISBLANK(Bieterangaben!$F$112),"",Bieterangaben!$F$112)</f>
        <v>35.11.1</v>
      </c>
      <c r="F10" s="25" t="str">
        <f>IF(ISBLANK(Bieterangaben!$F$114),"",Bieterangaben!$F$114)</f>
        <v>Elektrizitätserzeugung aus nicht erneuerbaren Energieträgern ohne Verteilung</v>
      </c>
    </row>
  </sheetData>
  <phoneticPr fontId="14" type="noConversion"/>
  <pageMargins left="0.7" right="0.7" top="0.78740157499999996" bottom="0.78740157499999996"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1C91-3DD9-40FB-BCBB-BA52C98ED840}">
  <sheetPr codeName="Tabelle8"/>
  <dimension ref="A2:G58"/>
  <sheetViews>
    <sheetView workbookViewId="0">
      <selection activeCell="G18" sqref="G17:G18"/>
    </sheetView>
  </sheetViews>
  <sheetFormatPr baseColWidth="10" defaultRowHeight="15" x14ac:dyDescent="0.25"/>
  <cols>
    <col min="1" max="1" width="58.25" customWidth="1"/>
    <col min="2" max="2" width="23.625" customWidth="1"/>
    <col min="3" max="3" width="32.75" customWidth="1"/>
    <col min="4" max="4" width="18.625" customWidth="1"/>
    <col min="5" max="5" width="21.625" customWidth="1"/>
    <col min="6" max="6" width="46.375" customWidth="1"/>
    <col min="7" max="7" width="46.5" customWidth="1"/>
  </cols>
  <sheetData>
    <row r="2" spans="1:7" ht="16.5" x14ac:dyDescent="0.3">
      <c r="A2" s="1" t="s">
        <v>15</v>
      </c>
      <c r="B2" s="1" t="s">
        <v>26</v>
      </c>
      <c r="C2" s="1" t="s">
        <v>33</v>
      </c>
      <c r="D2" s="25" t="s">
        <v>125</v>
      </c>
      <c r="E2" s="25" t="s">
        <v>182</v>
      </c>
      <c r="F2" s="25" t="s">
        <v>192</v>
      </c>
      <c r="G2" s="25" t="s">
        <v>274</v>
      </c>
    </row>
    <row r="3" spans="1:7" ht="16.5" x14ac:dyDescent="0.3">
      <c r="A3" s="16" t="s">
        <v>235</v>
      </c>
      <c r="B3" s="1" t="s">
        <v>27</v>
      </c>
      <c r="C3" s="1" t="s">
        <v>34</v>
      </c>
      <c r="D3" s="1" t="s">
        <v>74</v>
      </c>
      <c r="E3" s="25" t="s">
        <v>183</v>
      </c>
      <c r="F3" s="21" t="s">
        <v>193</v>
      </c>
      <c r="G3" t="s">
        <v>275</v>
      </c>
    </row>
    <row r="4" spans="1:7" ht="16.5" x14ac:dyDescent="0.3">
      <c r="A4" s="16" t="s">
        <v>16</v>
      </c>
      <c r="B4" s="16" t="s">
        <v>28</v>
      </c>
      <c r="C4" s="1" t="s">
        <v>14</v>
      </c>
      <c r="D4" s="1" t="s">
        <v>75</v>
      </c>
      <c r="E4" t="s">
        <v>184</v>
      </c>
      <c r="F4" s="21" t="s">
        <v>194</v>
      </c>
      <c r="G4" t="s">
        <v>276</v>
      </c>
    </row>
    <row r="5" spans="1:7" ht="16.5" x14ac:dyDescent="0.3">
      <c r="A5" s="16" t="s">
        <v>17</v>
      </c>
      <c r="B5" s="16" t="s">
        <v>94</v>
      </c>
      <c r="C5" s="1" t="s">
        <v>35</v>
      </c>
      <c r="D5" s="19" t="s">
        <v>76</v>
      </c>
      <c r="E5" t="s">
        <v>185</v>
      </c>
      <c r="F5" s="21" t="s">
        <v>195</v>
      </c>
      <c r="G5" t="s">
        <v>277</v>
      </c>
    </row>
    <row r="6" spans="1:7" ht="16.5" x14ac:dyDescent="0.3">
      <c r="A6" s="16" t="s">
        <v>18</v>
      </c>
      <c r="B6" s="16" t="s">
        <v>241</v>
      </c>
      <c r="C6" s="1" t="s">
        <v>36</v>
      </c>
      <c r="D6" s="19" t="s">
        <v>77</v>
      </c>
      <c r="E6" t="s">
        <v>186</v>
      </c>
      <c r="F6" s="21" t="s">
        <v>196</v>
      </c>
      <c r="G6" t="s">
        <v>278</v>
      </c>
    </row>
    <row r="7" spans="1:7" ht="16.5" x14ac:dyDescent="0.3">
      <c r="A7" s="16" t="s">
        <v>19</v>
      </c>
      <c r="B7" s="16" t="s">
        <v>95</v>
      </c>
      <c r="C7" s="1" t="s">
        <v>37</v>
      </c>
      <c r="D7" s="19" t="s">
        <v>78</v>
      </c>
      <c r="F7" s="21" t="s">
        <v>197</v>
      </c>
      <c r="G7" t="s">
        <v>279</v>
      </c>
    </row>
    <row r="8" spans="1:7" ht="16.5" x14ac:dyDescent="0.3">
      <c r="A8" s="16" t="s">
        <v>267</v>
      </c>
      <c r="B8" s="16" t="s">
        <v>96</v>
      </c>
      <c r="C8" s="1" t="s">
        <v>40</v>
      </c>
      <c r="D8" s="19" t="s">
        <v>79</v>
      </c>
      <c r="F8" s="21" t="s">
        <v>198</v>
      </c>
      <c r="G8" s="96" t="s">
        <v>305</v>
      </c>
    </row>
    <row r="9" spans="1:7" ht="16.5" x14ac:dyDescent="0.3">
      <c r="A9" s="16" t="s">
        <v>268</v>
      </c>
      <c r="B9" s="16" t="s">
        <v>29</v>
      </c>
      <c r="C9" s="1" t="s">
        <v>38</v>
      </c>
      <c r="D9" s="19" t="s">
        <v>80</v>
      </c>
      <c r="F9" s="21" t="s">
        <v>207</v>
      </c>
      <c r="G9" t="s">
        <v>306</v>
      </c>
    </row>
    <row r="10" spans="1:7" ht="16.5" x14ac:dyDescent="0.3">
      <c r="A10" s="16" t="s">
        <v>236</v>
      </c>
      <c r="B10" s="16" t="s">
        <v>89</v>
      </c>
      <c r="C10" s="1" t="s">
        <v>39</v>
      </c>
      <c r="D10" s="19" t="s">
        <v>81</v>
      </c>
      <c r="G10" t="s">
        <v>307</v>
      </c>
    </row>
    <row r="11" spans="1:7" ht="16.5" x14ac:dyDescent="0.3">
      <c r="A11" s="16" t="s">
        <v>20</v>
      </c>
      <c r="B11" s="16" t="s">
        <v>90</v>
      </c>
      <c r="C11" s="1" t="s">
        <v>41</v>
      </c>
      <c r="D11" s="19" t="s">
        <v>82</v>
      </c>
      <c r="G11" t="s">
        <v>308</v>
      </c>
    </row>
    <row r="12" spans="1:7" ht="16.5" x14ac:dyDescent="0.3">
      <c r="A12" s="16" t="s">
        <v>21</v>
      </c>
      <c r="B12" s="16" t="s">
        <v>30</v>
      </c>
      <c r="D12" s="19" t="s">
        <v>83</v>
      </c>
      <c r="G12" t="s">
        <v>309</v>
      </c>
    </row>
    <row r="13" spans="1:7" ht="16.5" x14ac:dyDescent="0.3">
      <c r="A13" s="16" t="s">
        <v>22</v>
      </c>
      <c r="B13" s="16" t="s">
        <v>31</v>
      </c>
    </row>
    <row r="14" spans="1:7" ht="16.5" x14ac:dyDescent="0.3">
      <c r="A14" s="16" t="s">
        <v>23</v>
      </c>
      <c r="B14" s="16" t="s">
        <v>32</v>
      </c>
    </row>
    <row r="15" spans="1:7" ht="16.5" x14ac:dyDescent="0.3">
      <c r="A15" s="16" t="s">
        <v>24</v>
      </c>
      <c r="B15" s="16" t="s">
        <v>91</v>
      </c>
    </row>
    <row r="16" spans="1:7" ht="16.5" x14ac:dyDescent="0.3">
      <c r="A16" s="16" t="s">
        <v>25</v>
      </c>
      <c r="B16" s="16" t="s">
        <v>92</v>
      </c>
    </row>
    <row r="17" spans="1:2" ht="16.5" x14ac:dyDescent="0.3">
      <c r="B17" s="16" t="s">
        <v>93</v>
      </c>
    </row>
    <row r="18" spans="1:2" ht="16.5" x14ac:dyDescent="0.3">
      <c r="B18" s="16" t="s">
        <v>199</v>
      </c>
    </row>
    <row r="20" spans="1:2" ht="16.5" x14ac:dyDescent="0.3">
      <c r="A20" s="1" t="s">
        <v>162</v>
      </c>
      <c r="B20" s="58">
        <v>1</v>
      </c>
    </row>
    <row r="21" spans="1:2" ht="16.5" x14ac:dyDescent="0.3">
      <c r="A21" s="1" t="s">
        <v>167</v>
      </c>
      <c r="B21" s="25">
        <v>0</v>
      </c>
    </row>
    <row r="22" spans="1:2" ht="16.5" x14ac:dyDescent="0.3">
      <c r="A22" s="1" t="s">
        <v>161</v>
      </c>
      <c r="B22" s="43">
        <v>1</v>
      </c>
    </row>
    <row r="23" spans="1:2" ht="16.5" x14ac:dyDescent="0.3">
      <c r="A23" s="1" t="s">
        <v>160</v>
      </c>
      <c r="B23" s="43">
        <v>2</v>
      </c>
    </row>
    <row r="24" spans="1:2" ht="16.5" x14ac:dyDescent="0.3">
      <c r="A24" s="1"/>
      <c r="B24" s="1"/>
    </row>
    <row r="25" spans="1:2" ht="16.5" x14ac:dyDescent="0.3">
      <c r="A25" s="1" t="s">
        <v>163</v>
      </c>
      <c r="B25" s="59">
        <v>2</v>
      </c>
    </row>
    <row r="26" spans="1:2" ht="16.5" x14ac:dyDescent="0.3">
      <c r="A26" s="1" t="s">
        <v>167</v>
      </c>
      <c r="B26" s="25">
        <v>0</v>
      </c>
    </row>
    <row r="27" spans="1:2" ht="16.5" x14ac:dyDescent="0.3">
      <c r="A27" s="1" t="s">
        <v>165</v>
      </c>
      <c r="B27" s="25">
        <v>1</v>
      </c>
    </row>
    <row r="28" spans="1:2" ht="16.5" x14ac:dyDescent="0.3">
      <c r="A28" s="1" t="s">
        <v>166</v>
      </c>
      <c r="B28" s="25">
        <v>2</v>
      </c>
    </row>
    <row r="29" spans="1:2" ht="16.5" x14ac:dyDescent="0.3">
      <c r="A29" s="1"/>
      <c r="B29" s="25"/>
    </row>
    <row r="30" spans="1:2" ht="16.5" x14ac:dyDescent="0.3">
      <c r="A30" s="1" t="s">
        <v>174</v>
      </c>
      <c r="B30" s="59">
        <v>0</v>
      </c>
    </row>
    <row r="31" spans="1:2" ht="16.5" x14ac:dyDescent="0.3">
      <c r="A31" s="1" t="s">
        <v>167</v>
      </c>
      <c r="B31" s="25">
        <v>0</v>
      </c>
    </row>
    <row r="32" spans="1:2" ht="16.5" x14ac:dyDescent="0.3">
      <c r="A32" s="1" t="s">
        <v>165</v>
      </c>
      <c r="B32" s="25">
        <v>1</v>
      </c>
    </row>
    <row r="33" spans="1:2" ht="16.5" x14ac:dyDescent="0.3">
      <c r="A33" s="1" t="s">
        <v>166</v>
      </c>
      <c r="B33" s="25">
        <v>2</v>
      </c>
    </row>
    <row r="34" spans="1:2" ht="16.5" x14ac:dyDescent="0.3">
      <c r="A34" s="1"/>
      <c r="B34" s="25"/>
    </row>
    <row r="35" spans="1:2" ht="16.5" x14ac:dyDescent="0.3">
      <c r="A35" s="1" t="s">
        <v>178</v>
      </c>
      <c r="B35" s="59">
        <v>0</v>
      </c>
    </row>
    <row r="36" spans="1:2" ht="16.5" x14ac:dyDescent="0.3">
      <c r="A36" s="1" t="s">
        <v>167</v>
      </c>
      <c r="B36" s="25">
        <v>0</v>
      </c>
    </row>
    <row r="37" spans="1:2" ht="16.5" x14ac:dyDescent="0.3">
      <c r="A37" s="1" t="s">
        <v>179</v>
      </c>
      <c r="B37" s="25">
        <v>1</v>
      </c>
    </row>
    <row r="38" spans="1:2" ht="16.5" x14ac:dyDescent="0.3">
      <c r="A38" s="1" t="s">
        <v>180</v>
      </c>
      <c r="B38" s="25">
        <v>2</v>
      </c>
    </row>
    <row r="40" spans="1:2" ht="16.5" x14ac:dyDescent="0.3">
      <c r="A40" s="25" t="s">
        <v>259</v>
      </c>
      <c r="B40" s="78">
        <v>0</v>
      </c>
    </row>
    <row r="41" spans="1:2" ht="16.5" x14ac:dyDescent="0.3">
      <c r="A41" s="25" t="s">
        <v>167</v>
      </c>
      <c r="B41" s="25">
        <v>0</v>
      </c>
    </row>
    <row r="42" spans="1:2" ht="16.5" x14ac:dyDescent="0.3">
      <c r="A42" s="25" t="s">
        <v>165</v>
      </c>
      <c r="B42" s="25">
        <v>1</v>
      </c>
    </row>
    <row r="43" spans="1:2" ht="16.5" x14ac:dyDescent="0.3">
      <c r="A43" s="25" t="s">
        <v>166</v>
      </c>
      <c r="B43" s="25">
        <v>2</v>
      </c>
    </row>
    <row r="45" spans="1:2" ht="16.5" x14ac:dyDescent="0.3">
      <c r="A45" s="25"/>
    </row>
    <row r="58" spans="5:5" x14ac:dyDescent="0.25">
      <c r="E58">
        <v>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3530DC9FB81146BEF50038AECDE933" ma:contentTypeVersion="2" ma:contentTypeDescription="Ein neues Dokument erstellen." ma:contentTypeScope="" ma:versionID="0a85280f2775a1e773695bc8a57ce515">
  <xsd:schema xmlns:xsd="http://www.w3.org/2001/XMLSchema" xmlns:xs="http://www.w3.org/2001/XMLSchema" xmlns:p="http://schemas.microsoft.com/office/2006/metadata/properties" xmlns:ns2="eacb23cb-12f8-4045-84e3-53cf2da24f62" targetNamespace="http://schemas.microsoft.com/office/2006/metadata/properties" ma:root="true" ma:fieldsID="62153f3c6c0d426414f2f681f6bc36cc" ns2:_="">
    <xsd:import namespace="eacb23cb-12f8-4045-84e3-53cf2da24f6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F8B88C-3E97-4575-86E2-5819D4301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B3150-B844-44E1-B96D-5138F222ACA4}">
  <ds:schemaRefs>
    <ds:schemaRef ds:uri="http://schemas.openxmlformats.org/package/2006/metadata/core-properties"/>
    <ds:schemaRef ds:uri="http://purl.org/dc/elements/1.1/"/>
    <ds:schemaRef ds:uri="http://www.w3.org/XML/1998/namespace"/>
    <ds:schemaRef ds:uri="eacb23cb-12f8-4045-84e3-53cf2da24f62"/>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14AA8A70-3B65-4A5C-8938-D583E7656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Hinweise</vt:lpstr>
      <vt:lpstr>Bieterangaben</vt:lpstr>
      <vt:lpstr>Gebot_für_Einzelanlage</vt:lpstr>
      <vt:lpstr>Gebuehr_Sicherheit</vt:lpstr>
      <vt:lpstr>Erklaerungen_Verpflichtungen</vt:lpstr>
      <vt:lpstr>Daten-BNetzA</vt:lpstr>
      <vt:lpstr>Verweise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628f</dc:creator>
  <cp:lastModifiedBy>628g</cp:lastModifiedBy>
  <cp:lastPrinted>2026-07-15T09:51:01Z</cp:lastPrinted>
  <dcterms:created xsi:type="dcterms:W3CDTF">2026-05-11T12:26:39Z</dcterms:created>
  <dcterms:modified xsi:type="dcterms:W3CDTF">2026-07-20T12:22:08Z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0x010100503530DC9FB81146BEF50038AECDE933</vt:lpwstr>
  </property>
</Properties>
</file>