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240" yWindow="405" windowWidth="13920" windowHeight="5775" tabRatio="691" firstSheet="1" activeTab="1"/>
  </bookViews>
  <sheets>
    <sheet name="Liste" sheetId="14" state="veryHidden" r:id="rId1"/>
    <sheet name="Definitionen" sheetId="19" r:id="rId2"/>
    <sheet name="Unternehmensdaten 2011" sheetId="17" r:id="rId3"/>
    <sheet name="Unternehmensdaten 2016" sheetId="20" r:id="rId4"/>
  </sheets>
  <definedNames>
    <definedName name="_xlnm._FilterDatabase" localSheetId="1" hidden="1">Definitionen!$A$5:$S$5</definedName>
    <definedName name="_xlnm._FilterDatabase" localSheetId="0" hidden="1">Liste!$C$1:$E$634</definedName>
    <definedName name="_xlnm.Print_Area" localSheetId="0">Liste!$A$14</definedName>
  </definedNames>
  <calcPr calcId="145621"/>
</workbook>
</file>

<file path=xl/calcChain.xml><?xml version="1.0" encoding="utf-8"?>
<calcChain xmlns="http://schemas.openxmlformats.org/spreadsheetml/2006/main">
  <c r="B63" i="19" l="1"/>
  <c r="D6" i="20" l="1"/>
  <c r="B6" i="20"/>
  <c r="R149" i="17" l="1"/>
  <c r="N147" i="17" l="1"/>
  <c r="J147" i="17"/>
  <c r="F147" i="17"/>
  <c r="D6" i="17" l="1"/>
  <c r="B6" i="17"/>
  <c r="B18" i="19" l="1"/>
  <c r="B19" i="19" s="1"/>
  <c r="B20" i="19" s="1"/>
  <c r="B21" i="19" s="1"/>
  <c r="B22" i="19" s="1"/>
  <c r="B23" i="19" s="1"/>
  <c r="B25" i="19" s="1"/>
  <c r="R147" i="17"/>
  <c r="L124" i="17"/>
  <c r="H124" i="17"/>
  <c r="R115" i="17"/>
  <c r="P115" i="17"/>
  <c r="N115" i="17"/>
  <c r="L115" i="17"/>
  <c r="J115" i="17"/>
  <c r="H115" i="17"/>
  <c r="F115" i="17"/>
  <c r="F110" i="17"/>
  <c r="F105" i="17"/>
  <c r="F100" i="17"/>
  <c r="F95" i="17"/>
  <c r="F90" i="17"/>
  <c r="F85" i="17"/>
  <c r="R76" i="17"/>
  <c r="P76" i="17"/>
  <c r="N76" i="17"/>
  <c r="L76" i="17"/>
  <c r="J76" i="17"/>
  <c r="H76" i="17"/>
  <c r="F76" i="17"/>
  <c r="R71" i="17"/>
  <c r="P71" i="17"/>
  <c r="N71" i="17"/>
  <c r="L71" i="17"/>
  <c r="J71" i="17"/>
  <c r="H71" i="17"/>
  <c r="F71" i="17"/>
  <c r="R60" i="17"/>
  <c r="P60" i="17"/>
  <c r="N60" i="17"/>
  <c r="L60" i="17"/>
  <c r="J60" i="17"/>
  <c r="H60" i="17"/>
  <c r="F60" i="17"/>
  <c r="R49" i="17"/>
  <c r="P49" i="17"/>
  <c r="N49" i="17"/>
  <c r="L49" i="17"/>
  <c r="J49" i="17"/>
  <c r="H49" i="17"/>
  <c r="F49" i="17"/>
  <c r="R38" i="17"/>
  <c r="P38" i="17"/>
  <c r="N38" i="17"/>
  <c r="L38" i="17"/>
  <c r="J38" i="17"/>
  <c r="H38" i="17"/>
  <c r="F38" i="17"/>
  <c r="R34" i="17"/>
  <c r="P34" i="17"/>
  <c r="N34" i="17"/>
  <c r="L34" i="17"/>
  <c r="J34" i="17"/>
  <c r="H34" i="17"/>
  <c r="F34" i="17"/>
  <c r="R32" i="17"/>
  <c r="P32" i="17"/>
  <c r="N32" i="17"/>
  <c r="L32" i="17"/>
  <c r="J32" i="17"/>
  <c r="H32" i="17"/>
  <c r="F32" i="17"/>
  <c r="R24" i="17"/>
  <c r="P24" i="17"/>
  <c r="N24" i="17"/>
  <c r="L24" i="17"/>
  <c r="J24" i="17"/>
  <c r="H24" i="17"/>
  <c r="F24" i="17"/>
  <c r="D10" i="17"/>
  <c r="B10" i="17"/>
  <c r="D9" i="17"/>
  <c r="B9" i="17"/>
  <c r="D8" i="17"/>
  <c r="B8" i="17"/>
  <c r="D7" i="17"/>
  <c r="B7" i="17"/>
  <c r="B26" i="19" l="1"/>
  <c r="B27" i="19" s="1"/>
  <c r="B29" i="19" l="1"/>
  <c r="B30" i="19" s="1"/>
  <c r="B31" i="19" s="1"/>
  <c r="B32" i="19" s="1"/>
  <c r="B33" i="19" s="1"/>
  <c r="B34" i="19" s="1"/>
  <c r="B35" i="19" s="1"/>
  <c r="B36" i="19" s="1"/>
  <c r="B37" i="19" s="1"/>
  <c r="B38" i="19" s="1"/>
  <c r="B39" i="19" s="1"/>
  <c r="B40" i="19" s="1"/>
  <c r="B41" i="19" s="1"/>
  <c r="B42" i="19" s="1"/>
  <c r="B43" i="19" s="1"/>
  <c r="B44" i="19" s="1"/>
  <c r="B46" i="19" l="1"/>
  <c r="B47" i="19" s="1"/>
  <c r="B48" i="19" s="1"/>
  <c r="B49" i="19" s="1"/>
  <c r="B53" i="19" s="1"/>
  <c r="B54" i="19" s="1"/>
  <c r="B56" i="19" s="1"/>
  <c r="B57" i="19" s="1"/>
  <c r="B58" i="19" s="1"/>
  <c r="B59" i="19" s="1"/>
  <c r="B61" i="19" l="1"/>
  <c r="B64" i="19" s="1"/>
  <c r="B65" i="19" s="1"/>
  <c r="B66" i="19" s="1"/>
  <c r="B67" i="19" s="1"/>
  <c r="B68" i="19" s="1"/>
  <c r="B69" i="19" s="1"/>
  <c r="B70" i="19" s="1"/>
  <c r="B72" i="19" s="1"/>
  <c r="B73" i="19" s="1"/>
  <c r="B74" i="19" s="1"/>
  <c r="B75" i="19" s="1"/>
  <c r="B76" i="19" s="1"/>
  <c r="B77" i="19" s="1"/>
  <c r="B78" i="19" s="1"/>
  <c r="B79" i="19" s="1"/>
  <c r="B80" i="19" s="1"/>
  <c r="B81" i="19" s="1"/>
  <c r="B83" i="19" s="1"/>
  <c r="B84" i="19" s="1"/>
</calcChain>
</file>

<file path=xl/sharedStrings.xml><?xml version="1.0" encoding="utf-8"?>
<sst xmlns="http://schemas.openxmlformats.org/spreadsheetml/2006/main" count="901" uniqueCount="712">
  <si>
    <t>%</t>
  </si>
  <si>
    <t>km²</t>
  </si>
  <si>
    <t>Allgemeine Angaben</t>
  </si>
  <si>
    <t>Inhalt</t>
  </si>
  <si>
    <t>2.10</t>
  </si>
  <si>
    <t>2.10.1</t>
  </si>
  <si>
    <t>2.10.2</t>
  </si>
  <si>
    <t>Betriebsnummer bei der Bundesnetzagentur</t>
  </si>
  <si>
    <t>1.1</t>
  </si>
  <si>
    <t>1.2</t>
  </si>
  <si>
    <t>1.2.1</t>
  </si>
  <si>
    <t>1.2.3</t>
  </si>
  <si>
    <t>1.2.4</t>
  </si>
  <si>
    <t>2.1</t>
  </si>
  <si>
    <t>2.2</t>
  </si>
  <si>
    <t>2.3</t>
  </si>
  <si>
    <t>2.4</t>
  </si>
  <si>
    <t>2.4.1</t>
  </si>
  <si>
    <t>2.4.2</t>
  </si>
  <si>
    <t>2.4.3</t>
  </si>
  <si>
    <t>2.4.8</t>
  </si>
  <si>
    <t>2.5</t>
  </si>
  <si>
    <t>2.5.1</t>
  </si>
  <si>
    <t>2.5.2</t>
  </si>
  <si>
    <t>2.6</t>
  </si>
  <si>
    <t>2.6.1</t>
  </si>
  <si>
    <t>2.6.2</t>
  </si>
  <si>
    <t>2.6.3</t>
  </si>
  <si>
    <t>2.7</t>
  </si>
  <si>
    <t>2.8</t>
  </si>
  <si>
    <t>2.8.1</t>
  </si>
  <si>
    <t>2.9</t>
  </si>
  <si>
    <t>2.9.1</t>
  </si>
  <si>
    <t>2.9.2</t>
  </si>
  <si>
    <t>3.1</t>
  </si>
  <si>
    <t>3.1.1</t>
  </si>
  <si>
    <t>3.1.2</t>
  </si>
  <si>
    <t>3.1.3</t>
  </si>
  <si>
    <t>3.1.4</t>
  </si>
  <si>
    <t>3.2</t>
  </si>
  <si>
    <t>3.2.1</t>
  </si>
  <si>
    <t>3.2.2</t>
  </si>
  <si>
    <t>3.2.3</t>
  </si>
  <si>
    <t>3.2.4</t>
  </si>
  <si>
    <t>3.2.5</t>
  </si>
  <si>
    <t>3.2.6</t>
  </si>
  <si>
    <t>3.2.7</t>
  </si>
  <si>
    <t>3.2.8</t>
  </si>
  <si>
    <t>4.1</t>
  </si>
  <si>
    <t>4.2</t>
  </si>
  <si>
    <t>4.2.1</t>
  </si>
  <si>
    <t>4.2.2</t>
  </si>
  <si>
    <t>4.3</t>
  </si>
  <si>
    <t>4.4</t>
  </si>
  <si>
    <t>4.5</t>
  </si>
  <si>
    <t>4.6</t>
  </si>
  <si>
    <t>Netzstruktur</t>
  </si>
  <si>
    <t>Definitionen</t>
  </si>
  <si>
    <t>Angaben zum Netzbetreiber</t>
  </si>
  <si>
    <t>2.4.4</t>
  </si>
  <si>
    <t>2.4.5</t>
  </si>
  <si>
    <t>2.4.6</t>
  </si>
  <si>
    <t>2.4.7</t>
  </si>
  <si>
    <t>#</t>
  </si>
  <si>
    <t>Definition</t>
  </si>
  <si>
    <t>3.2.9</t>
  </si>
  <si>
    <t>3.1.5</t>
  </si>
  <si>
    <t>3.1.6</t>
  </si>
  <si>
    <t>3.1.8</t>
  </si>
  <si>
    <t>3.1.9</t>
  </si>
  <si>
    <t>3.1.10</t>
  </si>
  <si>
    <t>3.1.11</t>
  </si>
  <si>
    <t>3.1.12</t>
  </si>
  <si>
    <t>3.1.13</t>
  </si>
  <si>
    <t>3.1.15</t>
  </si>
  <si>
    <t>2.5.3</t>
  </si>
  <si>
    <t>Tabellenblattnamen</t>
  </si>
  <si>
    <t>2.5.4</t>
  </si>
  <si>
    <t>2.8.2</t>
  </si>
  <si>
    <t>3.1.7</t>
  </si>
  <si>
    <t>3.1.14</t>
  </si>
  <si>
    <t>Version</t>
  </si>
  <si>
    <t>Bezeichnung</t>
  </si>
  <si>
    <t>Vollversorgung</t>
  </si>
  <si>
    <t>Teilversorgung</t>
  </si>
  <si>
    <t>Unternehmensdaten</t>
  </si>
  <si>
    <t>Amtlicher Gemeindeschlüssel</t>
  </si>
  <si>
    <t>Nummern Tabellenblatt Unternehmensdaten</t>
  </si>
  <si>
    <t>3.2.10</t>
  </si>
  <si>
    <t>1.</t>
  </si>
  <si>
    <t>2.</t>
  </si>
  <si>
    <t>0.</t>
  </si>
  <si>
    <t>3.</t>
  </si>
  <si>
    <t>4.</t>
  </si>
  <si>
    <t>HöS</t>
  </si>
  <si>
    <t>HS</t>
  </si>
  <si>
    <t>MS</t>
  </si>
  <si>
    <t>NS</t>
  </si>
  <si>
    <t>HöS/HS</t>
  </si>
  <si>
    <t>HS/MS</t>
  </si>
  <si>
    <t>MS/NS</t>
  </si>
  <si>
    <t>Anzahl von Anschlusspunkten am letzten Tag des Basisjahres</t>
  </si>
  <si>
    <t>2.6.4</t>
  </si>
  <si>
    <t>2.7.1</t>
  </si>
  <si>
    <t>2.7.2</t>
  </si>
  <si>
    <t>2.7.3</t>
  </si>
  <si>
    <t>2.7.4</t>
  </si>
  <si>
    <t>2.8.3</t>
  </si>
  <si>
    <t>2.8.4</t>
  </si>
  <si>
    <t>2.8.5</t>
  </si>
  <si>
    <t>2.9.3</t>
  </si>
  <si>
    <t>2.10.3</t>
  </si>
  <si>
    <t>2.11</t>
  </si>
  <si>
    <t>Transformatoren am letzten Tag des Basisjahres</t>
  </si>
  <si>
    <t>Installierte Bemessungsscheinleistung der Transformatoren am letzten Tag des Basisjahres</t>
  </si>
  <si>
    <t>2.11.1</t>
  </si>
  <si>
    <t>2.11.2</t>
  </si>
  <si>
    <t>2.11.3</t>
  </si>
  <si>
    <t>2.11.4</t>
  </si>
  <si>
    <t>2.11.5</t>
  </si>
  <si>
    <t>2.11.6</t>
  </si>
  <si>
    <t>2.11.7</t>
  </si>
  <si>
    <t>2.11.8</t>
  </si>
  <si>
    <t>2.11.9</t>
  </si>
  <si>
    <t>2.11.10</t>
  </si>
  <si>
    <t>2.11.11</t>
  </si>
  <si>
    <t>2.11.12</t>
  </si>
  <si>
    <t>2.12</t>
  </si>
  <si>
    <t>2.12.1</t>
  </si>
  <si>
    <t>2.12.2</t>
  </si>
  <si>
    <t>2.12.3</t>
  </si>
  <si>
    <t>Anzahl der Zählpunkte am letzten Tag des Basisjahres</t>
  </si>
  <si>
    <t>2.13</t>
  </si>
  <si>
    <t>2.13.1</t>
  </si>
  <si>
    <t>2.13.2</t>
  </si>
  <si>
    <t>2.13.3</t>
  </si>
  <si>
    <t>Leistung und Lasten</t>
  </si>
  <si>
    <t>kW</t>
  </si>
  <si>
    <t>3.1.16</t>
  </si>
  <si>
    <t>Zeitgleiche Jahreshöchstlast aller Einspeisungen</t>
  </si>
  <si>
    <t>Höchste zeitungleiche Summe der viertelstündlichen vorzeichenunabhängigen Leistungswerte aller Stationen aus einer Umspannebene</t>
  </si>
  <si>
    <t>3.3</t>
  </si>
  <si>
    <t>3.3.1</t>
  </si>
  <si>
    <t>3.3.2</t>
  </si>
  <si>
    <t>3.4</t>
  </si>
  <si>
    <t>Einspeisung Höchstspannung/Hochspannung</t>
  </si>
  <si>
    <t>Einspeisung Hochspannung</t>
  </si>
  <si>
    <t>Einspeisung Hochspannung/Mittelspannung</t>
  </si>
  <si>
    <t>Einspeisung Mittelspannung</t>
  </si>
  <si>
    <t>Einspeisung Mittelspannung/Niederspannung</t>
  </si>
  <si>
    <t>Einspeisung Niederspannung</t>
  </si>
  <si>
    <t>3.4.1</t>
  </si>
  <si>
    <t>3.4.2</t>
  </si>
  <si>
    <t>3.4.3</t>
  </si>
  <si>
    <t>3.4.4</t>
  </si>
  <si>
    <t>kWh</t>
  </si>
  <si>
    <t>3.2.11</t>
  </si>
  <si>
    <t>3.2.12</t>
  </si>
  <si>
    <t>3.2.13</t>
  </si>
  <si>
    <t>3.2.14</t>
  </si>
  <si>
    <t>3.2.15</t>
  </si>
  <si>
    <t>3.2.16</t>
  </si>
  <si>
    <t>3.3.3</t>
  </si>
  <si>
    <t>3.3.4</t>
  </si>
  <si>
    <t>3.3.5</t>
  </si>
  <si>
    <t>3.3.6</t>
  </si>
  <si>
    <t>3.3.7</t>
  </si>
  <si>
    <t>3.3.8</t>
  </si>
  <si>
    <t>3.3.9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</si>
  <si>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</si>
  <si>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</si>
  <si>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</si>
  <si>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</si>
  <si>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</si>
  <si>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</si>
  <si>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</si>
  <si>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</si>
  <si>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</si>
  <si>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</si>
  <si>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</si>
  <si>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</si>
  <si>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</si>
  <si>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</si>
  <si>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</si>
  <si>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</si>
  <si>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</si>
  <si>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</si>
  <si>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</si>
  <si>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</si>
  <si>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</si>
  <si>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</si>
  <si>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</si>
  <si>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</si>
  <si>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</si>
  <si>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</si>
  <si>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</si>
  <si>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</si>
  <si>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</si>
  <si>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</si>
  <si>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</si>
  <si>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</si>
  <si>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</si>
  <si>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</si>
  <si>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</si>
  <si>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</si>
  <si>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</si>
  <si>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</si>
  <si>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</si>
  <si>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</si>
  <si>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</si>
  <si>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</si>
  <si>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</si>
  <si>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</si>
  <si>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</si>
  <si>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</si>
  <si>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</si>
  <si>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</si>
  <si>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</si>
  <si>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</si>
  <si>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</si>
  <si>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</si>
  <si>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</si>
  <si>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</si>
  <si>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</si>
  <si>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</si>
  <si>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</si>
  <si>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</si>
  <si>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</si>
  <si>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</si>
  <si>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</si>
  <si>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</si>
  <si>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</si>
  <si>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</si>
  <si>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</si>
  <si>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</si>
  <si>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</si>
  <si>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</si>
  <si>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</si>
  <si>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</si>
  <si>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</si>
  <si>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</si>
  <si>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</si>
  <si>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</si>
  <si>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</si>
  <si>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</si>
  <si>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</si>
  <si>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</si>
  <si>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</si>
  <si>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</si>
  <si>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</si>
  <si>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</si>
  <si>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</si>
  <si>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</si>
  <si>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</si>
  <si>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</si>
  <si>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</si>
  <si>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</si>
  <si>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</si>
  <si>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</si>
  <si>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3.3.100</t>
  </si>
  <si>
    <t>3.3.101</t>
  </si>
  <si>
    <t>3.3.102</t>
  </si>
  <si>
    <t>3.3.103</t>
  </si>
  <si>
    <t>3.3.104</t>
  </si>
  <si>
    <t>3.3.105</t>
  </si>
  <si>
    <t>3.3.106</t>
  </si>
  <si>
    <t>3.3.107</t>
  </si>
  <si>
    <t>3.3.108</t>
  </si>
  <si>
    <t>3.3.109</t>
  </si>
  <si>
    <t>3.3.110</t>
  </si>
  <si>
    <t>3.3.111</t>
  </si>
  <si>
    <t>3.3.112</t>
  </si>
  <si>
    <t>3.3.113</t>
  </si>
  <si>
    <t>3.3.114</t>
  </si>
  <si>
    <t>3.3.115</t>
  </si>
  <si>
    <t>3.3.116</t>
  </si>
  <si>
    <t>3.3.117</t>
  </si>
  <si>
    <t>3.3.118</t>
  </si>
  <si>
    <t>3.3.119</t>
  </si>
  <si>
    <t>3.3.120</t>
  </si>
  <si>
    <t>3.3.121</t>
  </si>
  <si>
    <t>3.3.122</t>
  </si>
  <si>
    <t>3.3.123</t>
  </si>
  <si>
    <t>3.3.124</t>
  </si>
  <si>
    <t>3.3.125</t>
  </si>
  <si>
    <t>3.3.126</t>
  </si>
  <si>
    <t>3.3.127</t>
  </si>
  <si>
    <t>3.5</t>
  </si>
  <si>
    <t>3.5.1</t>
  </si>
  <si>
    <t>3.5.2</t>
  </si>
  <si>
    <t>Kaskadierung Jahresarbeit im Basisjahr</t>
  </si>
  <si>
    <t>Zeitgleiche Jahreshöchstlast im Basisjahr</t>
  </si>
  <si>
    <t>Zeitungleiche Jahreshöchstlast im Basisjahr</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</si>
  <si>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</si>
  <si>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</si>
  <si>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</si>
  <si>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</si>
  <si>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</si>
  <si>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</si>
  <si>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</si>
  <si>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</si>
  <si>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</si>
  <si>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</si>
  <si>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</si>
  <si>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</si>
  <si>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</si>
  <si>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</si>
  <si>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</si>
  <si>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</si>
  <si>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</si>
  <si>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</si>
  <si>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</si>
  <si>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</si>
  <si>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3.3.148</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</si>
  <si>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</si>
  <si>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</si>
  <si>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</si>
  <si>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</si>
  <si>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</si>
  <si>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</si>
  <si>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</si>
  <si>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</si>
  <si>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</si>
  <si>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</si>
  <si>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</si>
  <si>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</si>
  <si>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</si>
  <si>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</si>
  <si>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</si>
  <si>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</si>
  <si>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</si>
  <si>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</si>
  <si>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</si>
  <si>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</si>
  <si>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</si>
  <si>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</si>
  <si>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3.3.171</t>
  </si>
  <si>
    <t>Netz- und Umspannebenen</t>
  </si>
  <si>
    <t>Netz- und Umspannebenen für AGS</t>
  </si>
  <si>
    <t>2.4.9</t>
  </si>
  <si>
    <t>2.4.10</t>
  </si>
  <si>
    <t>2.6.5</t>
  </si>
  <si>
    <t>2.6.6</t>
  </si>
  <si>
    <t>2.6.7</t>
  </si>
  <si>
    <t>2.6.8</t>
  </si>
  <si>
    <t>2.6.9</t>
  </si>
  <si>
    <t>2.6.10</t>
  </si>
  <si>
    <t>2.6.11</t>
  </si>
  <si>
    <t>2.6.12</t>
  </si>
  <si>
    <t>4.1.1</t>
  </si>
  <si>
    <t>4.1.2</t>
  </si>
  <si>
    <t>4.1.3</t>
  </si>
  <si>
    <t>4.1.4</t>
  </si>
  <si>
    <t>4.1.5</t>
  </si>
  <si>
    <t>4.1.6</t>
  </si>
  <si>
    <t>4.1.7</t>
  </si>
  <si>
    <t>4.1.8</t>
  </si>
  <si>
    <t>4.1.9</t>
  </si>
  <si>
    <t>4.1.10</t>
  </si>
  <si>
    <t>4.1.11</t>
  </si>
  <si>
    <t>Netznummer bei der Bundesnetzagentur</t>
  </si>
  <si>
    <t>Firmenname des Netzbetreibers</t>
  </si>
  <si>
    <t>1.1.1</t>
  </si>
  <si>
    <t>1.1.2</t>
  </si>
  <si>
    <t>1.1.3</t>
  </si>
  <si>
    <t>1.2.2</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</si>
  <si>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</si>
  <si>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</si>
  <si>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</si>
  <si>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</si>
  <si>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</si>
  <si>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</si>
  <si>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</si>
  <si>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</si>
  <si>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</si>
  <si>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</si>
  <si>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</si>
  <si>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</si>
  <si>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</si>
  <si>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</si>
  <si>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</si>
  <si>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</si>
  <si>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</si>
  <si>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</si>
  <si>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</si>
  <si>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</si>
  <si>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</si>
  <si>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</si>
  <si>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</si>
  <si>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</si>
  <si>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</si>
  <si>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</si>
  <si>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4.7</t>
  </si>
  <si>
    <t>4.7.1</t>
  </si>
  <si>
    <t>4.7.2</t>
  </si>
  <si>
    <t>4.7.3</t>
  </si>
  <si>
    <t>4.7.4</t>
  </si>
  <si>
    <t>4.7.5</t>
  </si>
  <si>
    <t>4.7.6</t>
  </si>
  <si>
    <t>4.7.7</t>
  </si>
  <si>
    <t>4.7.8</t>
  </si>
  <si>
    <t>4.7.9</t>
  </si>
  <si>
    <t>Einspeisung aus Erzeugungsanlagen im Basisjahr</t>
  </si>
  <si>
    <t>Installierte Erzeugungsleistung am letzten Tag des Basisjahres</t>
  </si>
  <si>
    <t>Einspeisepunkte am letzten Tag des Basisjahres</t>
  </si>
  <si>
    <t>Dimension</t>
  </si>
  <si>
    <t>Fehlende Daten</t>
  </si>
  <si>
    <t>Eigene Netze und Anlagen</t>
  </si>
  <si>
    <t>Fremde Netze und Anlagen</t>
  </si>
  <si>
    <t>Netzebene</t>
  </si>
  <si>
    <t>Umspannebene</t>
  </si>
  <si>
    <t>Vorgelagerte Netz- oder Umspannebene</t>
  </si>
  <si>
    <t>Gleiche Netz- oder Umspannebene</t>
  </si>
  <si>
    <t>Fremdnutzungsanteil</t>
  </si>
  <si>
    <t>stillgelegt</t>
  </si>
  <si>
    <t>A.1</t>
  </si>
  <si>
    <t>A.2</t>
  </si>
  <si>
    <t>A.3</t>
  </si>
  <si>
    <t>A.4</t>
  </si>
  <si>
    <t>A.5</t>
  </si>
  <si>
    <t>A.6</t>
  </si>
  <si>
    <t>A.7</t>
  </si>
  <si>
    <t>A.8</t>
  </si>
  <si>
    <t>A.9</t>
  </si>
  <si>
    <t xml:space="preserve">Allgemeines </t>
  </si>
  <si>
    <t xml:space="preserve">Bereiche von Elektrizitätsversorgungsnetzen, in welchen elektrische Energie in Höchst-, Hoch-, Mittel- oder Niederspannung übertragen oder verteilt wird (§ 2 Nr. 10 StromNEV).
Niederspannung                                              ≤      1 kV
Mittelspannung              &gt;     1 kV     und      ≤  72,5 kV
Hochspannung               &gt; 72,5 kV     und     ≤   125 kV
Höchstspannung            &gt;  125 kV
</t>
  </si>
  <si>
    <t xml:space="preserve">An die jeweilige Netz- oder Umspannebene angeschlossene höhere Netz- oder Umspannebene, aus der in der Regel Leistung bezogen wird, entsprechend § 14 Abs. 2 StromNEV. 
Hierbei kann es sich um eine eigene oder fremde Netz- oder Umspannebene handeln.
</t>
  </si>
  <si>
    <t xml:space="preserve">Direkt mit der eigenen Netz- oder Umspannebene verbundene gleiche Netz- oder Umspannebene eines anderen Netzbetreibers (siehe auch § 14 Abs. 2 S. 3 StromNEV).
</t>
  </si>
  <si>
    <t xml:space="preserve">Dauerhafte Außerbetriebnahme - d.h. ohne absehbare Wiederinbetriebnahme – eines Betriebsmittels, so dass dieses Betriebsmittel im operativen Betrieb nicht mehr verfügbar ist.
</t>
  </si>
  <si>
    <t>A</t>
  </si>
  <si>
    <t>Anschlusspunkte</t>
  </si>
  <si>
    <t>Zählpunkte</t>
  </si>
  <si>
    <t>Transformatoren</t>
  </si>
  <si>
    <t>Einspeisepunkte</t>
  </si>
  <si>
    <t xml:space="preserve">Anzahl aller Einspeisepunkte von Erzeugungsanlagen aus Solarenergie getrennt nach Netz- und Umspannebenen HöS, HöS/HS, HS, HS/MS, MS, MS/NS, NS
</t>
  </si>
  <si>
    <t xml:space="preserve">Anzahl aller Einspeisepunkte von Erzeugungsanlagen aus Windenergie getrennt nach Netz- und Umspannebenen HöS, HöS/HS, HS, HS/MS, MS, MS/NS, NS
</t>
  </si>
  <si>
    <t xml:space="preserve">Anzahl aller Einspeisepunkte von Erzeugungsanlagen aus Energie aus Biomasse einschließlich Biogas, Biomethan, Deponiegas und Klärgas sowie aus dem biologisch abbaubaren Anteil von Abfällen aus Haushalten und Industrie getrennt nach Netz- und Umspannebenen HöS, HöS/HS, HS, HS/MS, MS, MS/NS, NS
</t>
  </si>
  <si>
    <t xml:space="preserve">Anzahl aller Einspeisepunkte von Erzeugungsanlagen aus Wasserkraft getrennt nach Netz- und Umspannebenen HöS, HöS/HS, HS, HS/MS, MS, MS/NS, NS
</t>
  </si>
  <si>
    <t>Installierte Erzeugungsleistung</t>
  </si>
  <si>
    <t xml:space="preserve">Installierte Erzeugungsleistung von Erzeugungsanlagen aus Energie aus Biomasse einschließlich Biogas, Biomethan, Deponiegas und Klärgas sowie aus dem biologisch abbaubaren Anteil von Abfällen aus Haushalten und Industrie getrennt nach Netz- und Umspannebenen,
HöS, HöS/HS, HS, HS/MS, MS, MS/NS, NS
</t>
  </si>
  <si>
    <t xml:space="preserve">Installierte Erzeugungsleistung von Erzeugungsanlagen aus Wasserkraft getrennt nach Netz- und Umspannebenen,
HöS, HöS/HS, HS, HS/MS, MS, MS/NS, NS
</t>
  </si>
  <si>
    <t>Einspeisung aus Erzeugungsanlagen</t>
  </si>
  <si>
    <t xml:space="preserve">Mengeneinspeisung in die Netz- oder Umspannebene von Erzeugungsanlagen aus Solarenergie
HöS, HöS/HS, HS, HS/MS, MS, MS/NS, NS
</t>
  </si>
  <si>
    <t xml:space="preserve">Mengeneinspeisung in die Netz- oder Umspannebene von Erzeugungsanlagen aus Windenergie
HöS, HöS/HS, HS, HS/MS, MS, MS/NS, NS
</t>
  </si>
  <si>
    <t xml:space="preserve">Mengeneinspeisung in die Netz- oder Umspannebene von Erzeugungsanlagen aus Energie aus Biomasse einschließlich Biogas, Biomethan, Deponiegas und Klärgas sowie aus dem biologisch abbaubaren Anteil von Abfällen aus Haushalten und Industrie
HöS, HöS/HS, HS, HS/MS, MS, MS/NS, NS
</t>
  </si>
  <si>
    <t xml:space="preserve">Mengeneinspeisung in die Netz- oder Umspannebene von Erzeugungsanlagen aus Wasserkraft
HöS, HöS/HS, HS, HS/MS, MS, MS/NS, NS
</t>
  </si>
  <si>
    <t>Kaskadierung Jahresarbeit -Einspeisung</t>
  </si>
  <si>
    <t xml:space="preserve">Mengeneinspeisung aus der fremden vorgelagerten Netz- oder Umspannebene,
HöS/HS, HS, HS/MS, MS, MS/NS, NS
</t>
  </si>
  <si>
    <t>Jahreshöchstlast</t>
  </si>
  <si>
    <t>Einspeisemanagement gemäß § 14 EEG</t>
  </si>
  <si>
    <t>Anzahl der Einspeisemanagementmaßnahmen gemäß § 14 EEG auf eigene Anforderung</t>
  </si>
  <si>
    <t>Anzahl aller Einspeisemanagementmaßnahmen gemäß § 14 EEG, bei denen die Ursache im Netz des Netzbetreibers liegt.</t>
  </si>
  <si>
    <t>Anzahl der Einspeisemanagementmaßnahmen gemäß § 14 EEG auf eigene Anforderung
Solarenergie</t>
  </si>
  <si>
    <t>Anzahl aller Einspeisemanagementmaßnahmen gemäß § 14 EEG hinsichtlich Solarenergie, bei denen die Ursache im Netz des Netzbetreibers liegt.</t>
  </si>
  <si>
    <t>Anzahl der Einspeisemanagementmaßnahmen gemäß § 14 EEG auf eigene Anforderung
Windenergie</t>
  </si>
  <si>
    <t>Anzahl aller Einspeisemanagementmaßnahmen gemäß § 14 EEG hinsichtlich Windenergie, bei denen die Ursache im Netz des Netzbetreibers liegt.</t>
  </si>
  <si>
    <t>Anzahl der Einspeisemanagementmaßnahmen gemäß § 14 EEG auf eigene Anforderung
Energie aus Biomasse einschließlich Biogas, Biomethan, Deponiegas und Klärgas sowie aus dem biologisch abbaubaren Anteil von Abfällen aus Haushalten und Industrie</t>
  </si>
  <si>
    <t>Anzahl aller Einspeisemanagementmaßnahmen gemäß § 14 EEG hinsichtlich Biomasse einschließlich Biogas, Biomethan, Deponiegas und Klärgas sowie aus dem biologisch abbaubaren Anteil von Abfällen aus Haushalten und Industrie, bei denen die Ursache im Netz des Netzbetreibers liegt.</t>
  </si>
  <si>
    <t>Anzahl der Einspeisemanagementmaßnahmen gemäß § 14 EEG auf eigene Anforderung
Wasserkraft</t>
  </si>
  <si>
    <t xml:space="preserve">Ausfallarbeit durch Einspeisemanagementmaßnahmen gemäß § 14 EEG auf eigene Anforderung
Solarenergie
</t>
  </si>
  <si>
    <t xml:space="preserve">Ausfallarbeit durch Einspeisemanagementmaßnahmen gemäß § 14 EEG auf eigene Anforderung
Windenergie
</t>
  </si>
  <si>
    <t xml:space="preserve">Ausfallarbeit durch Einspeisemanagementmaßnahmen gemäß § 14 EEG auf eigene Anforderung
Wasserkraft
</t>
  </si>
  <si>
    <t>Flächen</t>
  </si>
  <si>
    <t xml:space="preserve">Versorgte Fläche,
NS
</t>
  </si>
  <si>
    <t xml:space="preserve">Geographische Fläche der Netzausdehnung,
HöS, HS, MS
</t>
  </si>
  <si>
    <t>4.3.1</t>
  </si>
  <si>
    <t>2.5.5</t>
  </si>
  <si>
    <t>Netzebene Höchstspannung</t>
  </si>
  <si>
    <t>Netzebene Hochspannung</t>
  </si>
  <si>
    <t>Netzebene Mittelspannung</t>
  </si>
  <si>
    <t>Netzebene Niederspannung</t>
  </si>
  <si>
    <t>Umspannebene Höchstspannung/Hochspannung</t>
  </si>
  <si>
    <t>Umspannebene Hochspannung/Mittelspannung</t>
  </si>
  <si>
    <t>Umspannebene Mittelspannung/Niederspannung</t>
  </si>
  <si>
    <t>Legende</t>
  </si>
  <si>
    <t>Einspeisung aus vorgelagerter Netzebene eines fremden Netzbetreibers</t>
  </si>
  <si>
    <t>Einspeisung aus vorgelagerter Umspannebene eines fremden Netzbetreibers</t>
  </si>
  <si>
    <t>Installierte Bemessungsscheinleistung aller unter Last regelbaren Transformatoren</t>
  </si>
  <si>
    <t>Installierte Bemessungsscheinleistung aller unter Last regelbaren Reservetransformatoren</t>
  </si>
  <si>
    <t>Anzahl unter Last regelbarer Transformatoren</t>
  </si>
  <si>
    <t>Anzahl unter Last regelbarer Reservetransformatoren</t>
  </si>
  <si>
    <t>Anzahl nicht regelbarer sowie nicht unter Last regelbarer Transformatoren</t>
  </si>
  <si>
    <t>Anzahl nicht regelbarer sowie nicht unter Last regelbarer Reservetransformatoren</t>
  </si>
  <si>
    <t>Installierte Bemessungsscheinleistung aller nicht regelbaren sowie nicht unter Last regelbaren Transformatoren</t>
  </si>
  <si>
    <t>Installierte Bemessungsscheinleistung aller nicht regelbaren sowie nicht unter Last regelbaren Reservetransformatoren</t>
  </si>
  <si>
    <t>2.4.11</t>
  </si>
  <si>
    <t>2.4.12</t>
  </si>
  <si>
    <t>Voll-, Teil- oder Versorgung außerhalb des Konzessionsgebiets</t>
  </si>
  <si>
    <t>Versorgung außerhalb des Konzessionsgebiets</t>
  </si>
  <si>
    <t>2.10.4</t>
  </si>
  <si>
    <t>2.10.5</t>
  </si>
  <si>
    <t>2.10.6</t>
  </si>
  <si>
    <t>2.10.7</t>
  </si>
  <si>
    <t>2.10.8</t>
  </si>
  <si>
    <t>2.10.9</t>
  </si>
  <si>
    <t>2.10.10</t>
  </si>
  <si>
    <t>2.10.11</t>
  </si>
  <si>
    <t>2.10.12</t>
  </si>
  <si>
    <t>2.13.4</t>
  </si>
  <si>
    <t>2.13.5</t>
  </si>
  <si>
    <t>2.13.6</t>
  </si>
  <si>
    <t>2.13.7</t>
  </si>
  <si>
    <t>2.13.8</t>
  </si>
  <si>
    <t>2.13.9</t>
  </si>
  <si>
    <t>2.13.10</t>
  </si>
  <si>
    <t>2.13.11</t>
  </si>
  <si>
    <t>2.13.12</t>
  </si>
  <si>
    <t>2.13.13</t>
  </si>
  <si>
    <t>2.13.14</t>
  </si>
  <si>
    <t>2.13.15</t>
  </si>
  <si>
    <t>2.13.16</t>
  </si>
  <si>
    <t>2.13.17</t>
  </si>
  <si>
    <t>2.13.18</t>
  </si>
  <si>
    <t>Anzahl der Zählpunkte, die nicht physisch gemessen werden (Pauschalanlagen) im eigenen Netzgebiet</t>
  </si>
  <si>
    <t>2.5.6</t>
  </si>
  <si>
    <t>2.5.7</t>
  </si>
  <si>
    <t>2.5.8</t>
  </si>
  <si>
    <t>Anzahl der von Dritten betriebenen Zählpunkte, die nicht physisch gemessen werden (Pauschalanlagen) im eigenen Netzgebiet</t>
  </si>
  <si>
    <t>2.4.13</t>
  </si>
  <si>
    <t>2.4.14</t>
  </si>
  <si>
    <t>3.6</t>
  </si>
  <si>
    <t>3.6.1</t>
  </si>
  <si>
    <t>3.6.2</t>
  </si>
  <si>
    <t>3.6.3</t>
  </si>
  <si>
    <t>3.6.4</t>
  </si>
  <si>
    <t>3.6.5</t>
  </si>
  <si>
    <t>3.6.6</t>
  </si>
  <si>
    <t>3.6.7</t>
  </si>
  <si>
    <t>3.6.8</t>
  </si>
  <si>
    <t>3.6.9</t>
  </si>
  <si>
    <t>3.6.10</t>
  </si>
  <si>
    <t>Anzahl der vom Netzbetreiber betriebenen Zählpunkte, die nicht physisch gemessen werden (Pauschalanlagen) im eigenen Netzgebiet</t>
  </si>
  <si>
    <t>Anzahl von Anschlusspunkten an Straßenbeleuchtungen die indirekt über einen Schaltkasten am eigenen Netz der öffentlichen Versorgung angebunden sind (Variante 2)</t>
  </si>
  <si>
    <t>Anzahl von Anschlusspunkten an Straßenbeleuchtungen die direkt am eigenen Netz der öffentlichen Versorgung angebunden sind (Variante 1)</t>
  </si>
  <si>
    <t>Daten, die nicht vorliegen und nicht ermittelt werden können, sind zu berechnen oder möglichst exakt zu schätzen. Die Ermittlung der Daten ist gegenüber der Bundesnetzagentur auf Nachfrage zu dokumentieren.</t>
  </si>
  <si>
    <t xml:space="preserve">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anderen Netzbetreibern zuzuordnen und nicht zu berücksichtigen.
Bei Netzbetreibern, die ausnahmsweise mehrere Netznummern (Teilnetze) besitzen, sind die anderen Teilnetze in Bezug auf das betrachtete Teilnetz des Netzbetreibers als fremde Netze zu behandeln.
</t>
  </si>
  <si>
    <t xml:space="preserve">Netze und Anlagen, die keine eigenen Netze und Anlagen sind, also vom Netzbetreiber nicht betrieben werden. 
Als fremde Netze und Anlagen gelten auch solche, die sich im Eigentum des Netzbetreibers befinden, jedoch an Dritte verpachtet oder Dritten sonst zur wirtschaftlichen Nutzung überlassen sind.
Bei Netzbetreibern, die ausnahmsweise mehrere Netznummern (Teilnetze) besitzen, sind die anderen Teilnetze in Bezug auf das betrachtete Teilnetz des Netzbetreibers als fremde Netze zu behandeln.
</t>
  </si>
  <si>
    <t xml:space="preserve">Prozentualer Anteil der Nutzung von Betriebsmitteln durch Dritte, die zwischen dem Netzbetreiber und mindestens einem Dritten (vertraglich) aufgeteilt sind und über die der Netzbetreiber in Höhe des Anteils nicht verfügt. 
Hierbei würde bspw. ein Fremdnutzungsanteil von 40 % bedeuten, dass der Dritte das Betriebsmittel zu 40 % nutzt und der Netzbetreiber selber zu 60 %.
</t>
  </si>
  <si>
    <t xml:space="preserve">Anzahl der Zählpunkte getrennt nach Netz- und Umspannebenen,
HöS, HöS/HS, HS, HS/MS, MS, MS/NS, NS
</t>
  </si>
  <si>
    <t xml:space="preserve">Ein Zählpunkt ist ein Netzpunkt, an dem der Energiefluss messtechnisch erfasst wird (§ 2 Nr. 28 MsBG). Es sind alle Zählpunkte im Versorgungsgebiet des Netzbetreibers zu berücksichtigen, die eine Zählpunktbezeichnung besitzen.
Zählpunkte, die nicht physisch gemessen werden (z.B. Pauschalanlagen) sind gesondert in die hierfür vorgesehenen Felder im Erhebungsbogen einzutragen.  
Zählpunkte mit Leerstand sind zu berücksichtigen.
Lagerbestände sind nicht zu berücksichtigen.
Bei der Nennung der Zählpunkte ist es nicht von Bedeutung, ob der Netzbetreiber oder ein Dritter der Messstellenbetreiber ist.
</t>
  </si>
  <si>
    <t xml:space="preserve">Anzahl der vom Netzbetreiber betriebenen Zählpunkte getrennt nach Netz- und Umspannebene
HöS, HöS/HS, HS, HS/MS, MS, MS/NS, NS
</t>
  </si>
  <si>
    <t xml:space="preserve">Ein Zählpunkt ist ein Netzpunkt, an dem der Energiefluss messtechnisch erfasst wird (§ 2 Nr. 28 MsBG). Es sind alle Zählpunkte im Versorgungsgebiet des Netzbetreibers zu berücksichtigen, die eine Zählpunktbezeichnung besitzen.
Zählpunkte mit Leerstand sind zu berücksichtigen.
Zählpunkte, die nicht physisch gemessen werden (z.B. Pauschalanlagen) sind gesondert in die hierfür vorgesehenen Felder im Erhebungsbogen einzutragen. 
</t>
  </si>
  <si>
    <t xml:space="preserve">Anzahl von Dritten betriebener Zählpunkte getrennt nach Netz- und Umspannebene
HöS, HöS/HS, HS, HS/MS, MS, MS/NS, NS
</t>
  </si>
  <si>
    <t xml:space="preserve">Ein Zählpunkt ist ein Netzpunkt, an dem der Energiefluss messtechnisch erfasst wird (§ 2 Nr. 28 MsBG). Es sind die von Dritten gemäß § 5 MsbG betriebenen Zählpunkte im Versorgungsgebiet des Netzbetreibers zu berücksichtigen, die eine Zählpunktbezeichnung besitzen.
Zählpunkte mit Leerstand sind zu berücksichtigen.
Zählpunkte, die nicht physisch gemessen werden (z.B. Pauschalanlagen) sind gesondert in die hierfür vorgesehenen Felder im Erhebungsbogen einzutragen. 
</t>
  </si>
  <si>
    <t xml:space="preserve">Anzahl nicht regelbarer sowie nicht unter Last regelbarer Transformatoren getrennt nach Netz- und Umspannebenen,
HöS, HöS/HS, HS, HS/MS, MS, MS/NS, NS
</t>
  </si>
  <si>
    <t>Anzahl der vom Netzbetreiber genutzten, installierten, nicht regelbaren sowie nicht unter Last regelbaren Transformatoren, die sich in einer Umspannstation innerhalb des Netzes im laufenden Betrieb (Normalschaltzustand) befinden.
Da nicht installiert, sind Ersatztransformatoren in Lagerbeständen des Netzbetreibers nicht anzugeben. Transformatoren, die in Umspannstationen mit den übrigen Anlagenteilen galvanisch verbunden sind und erst bei Ausfall eines Betriebstransformators durch Umschaltung die Versorgung übernehmen (Reservetransformatoren), sind nicht hier, sondern gesondert als Reservetransformatoren anzugeben. Transformatoren mit Fremdnutzungsanteil sind bei der Angabe der Anzahl vollständig mit einzubeziehen. 
Geplante, in Bau befindliche, an Dritte verpachtete, stillgelegte, kundeneigene Transformatoren sowie Eigenbedarfstransformatoren sind nicht zu berücksichtigen.</t>
  </si>
  <si>
    <t xml:space="preserve">Anzahl der unter Last regelbarer Transformatoren getrennt nach Netz- und Umspannebenen,
HöS, HöS/HS, HS, HS/MS, MS, MS/NS, NS
</t>
  </si>
  <si>
    <t>Anzahl der vom Netzbetreiber genutzten, installierten, unter Last regelbaren Transformatoren, die sich in einer Umspann- oder Netzstation innerhalb des Netzes im laufenden Betrieb (Normalschaltzustand) befinden.
Da nicht installiert, sind Ersatztransformatoren in Lagerbeständen des Netzbetreibers nicht anzugeben. Transformatoren, die in Umspannstationen mit den übrigen Anlagenteilen galvanisch verbunden sind und erst bei Ausfall eines Betriebstransformators durch Umschaltung die Versorgung übernehmen (Reservetransformatoren) sind nicht hier, sondern gesondert als Reservetransformatoren anzugeben. Transformatoren mit Fremdnutzungsanteil sind bei der Angabe der Anzahl vollständig mit einzubeziehen. 
Geplante, in Bau befindliche, an Dritte verpachtete, stillgelegte, kundeneigene Transformatoren sowie Eigenbedarfstransformatoren sind nicht zu berücksichtigen.</t>
  </si>
  <si>
    <t xml:space="preserve">Anzahl nicht regelbarer sowie nicht unter Last regelbarer Reservetransformatoren getrennt nach Netz- und Umspannebenen,
HöS, HöS/HS, HS, HS/MS, MS, MS/NS, NS
</t>
  </si>
  <si>
    <t xml:space="preserve">Anzahl der vom Netzbetreiber genutzten, installierten, nicht regelbaren sowie nicht unter Last regelbaren Reservetransformatoren, die sich in einer Umspann- oder Netzstation innerhalb eines Netzes befinden und erst bei Ausfall eines Betriebstransformators durch Umschaltung die Versorgung übernehmen.
Da nicht installiert, sind Ersatztransformatoren in Lagerbeständen des Netzbetreibers nicht anzugeben..
Nicht regelbare Reservetransformatoren mit Fremdnutzungsanteil sind bei der Angabe der Anzahl vollständig mit einzubeziehen.
Geplante, in Bau befindliche, an Dritte verpachtete, stillgelegte, kundeneigene Transformatoren sowie Eigenbedarfstransformatoren sind nicht zu berücksichtigen.
</t>
  </si>
  <si>
    <t xml:space="preserve">Anzahl der vom Netzbetreiber genutzten, installierten, unter Last regelbaren Reservetransformatoren, die sich in einer Umspann- oder Netzstation innerhalb eines Netzes befinden und erst bei Ausfall eines Betriebstransformators durch Umschaltung die Versorgung übernehmen.
Da nicht installiert, sind Ersatztransformatoren in Lagerbeständen des Netzbetreibers nicht anzugeben.
Regelbare Reservetransformatoren mit Fremdnutzungsanteil sind bei der Angabe der Anzahl vollständig mit einzubeziehen.
Geplante, in Bau befindliche, an Dritte verpachtete, stillgelegte, kundeneigene Transformatoren sowie Eigenbedarfstransformatoren sind nicht zu berücksichtigen.
</t>
  </si>
  <si>
    <t xml:space="preserve">Anzahl unter Last regelbarer Reservetransformatoren getrennt nach Netz- und Umspannebenen,
HöS, HöS/HS, HS, HS/MS, MS, MS/NS, NS
</t>
  </si>
  <si>
    <t xml:space="preserve">Installierte Bemessungsscheinleistung aller nicht regelbaren sowie nicht unter Last regelbaren Transformatoren getrennt nach Netz- und Umspannebenen,
HöS, HöS/HS, HS, HS/MS, MS, MS/NS, NS
</t>
  </si>
  <si>
    <t xml:space="preserve">Summe der Bemessungsscheinleistungen aller vom Netzbetreiber genutzten, installierten, nicht regelbaren sowie nicht unter Last regelbaren Transformatoren in der jeweiligen Netz- und Umspannebene.
Eine Anlage gilt als installiert, wenn sie in den laufenden Betrieb (Normalschaltzustand) des Stromnetzes eingebunden ist..  Die Bemessungsscheinleistung von Transformatoren mit Fremdnutzungsanteil ist bei der Berechnung vollständig mit einzubeziehen. 
Die Bemessungsscheinleistung von Transformatoren, die in Umspann- oder Netzstationen mit den übrigen Anlagenteilen galvanisch verbunden sind und erst bei Ausfall eines Betriebstransformators durch Umschaltung die Versorgung übernehmen (Reservetransformatoren), sind gesondert als installierte Reserveleistung anzugeben. Da nicht installiert ist die Bemessungsscheinleitung von Ersatztransformatoren in Lagerbeständen des Netzbetreibers nicht anzugeben. 
Ist die installierte Bemessungsscheinleistung nicht bekannt, ist diese geeignet zu schätzen bzw. die vertraglich vereinbarte maximale Leistung anzugeben.
Geplante, in Bau befindliche, an Dritte verpachtete, stillgelegte, kundeneigene Transformatoren sowie Eigenbedarfstransformatoren sind nicht zu berücksichtigen.
</t>
  </si>
  <si>
    <t xml:space="preserve">Installierte Bemessungsscheinleistung aller unter Last regelbaren Transformatoren getrennt nach Netz- und Umspannebenen,
HöS, HöS/HS, HS, HS/MS, MS, MS/NS, NS
</t>
  </si>
  <si>
    <t xml:space="preserve">Summe der Bemessungsscheinleistungen aller vom Netzbetreiber genutzten, installierten, unter Last regelbaren Transformatoren in der jeweiligen Netz- und Umspannebene.
Eine Anlage gilt als installiert, wenn sie in den laufenden Betrieb (Normalschaltzustand) des Stromnetzes eingebunden ist. Die Bemessungsscheinleistung von Transformatoren mit Fremdnutzungsanteil ist bei der Berechnung vollständig mit einzubeziehen. 
Die Bemessungsscheinleistung von Transformatoren, die in Umspann- oder Netzstationen mit den übrigen Anlagenteilen galvanisch verbunden sind und erst bei Ausfall eines Betriebstransformators durch Umschaltung die Versorgung übernehmen (Reservetransformatoren), sind gesondert als installierte Reserveleistung anzugeben. Da nicht installiert ist die Bemessungsscheinleitung von Ersatztransformatoren in Lagerbeständen des Netzbetreibers nicht anzugeben. 
Ist die installierte Bemessungsscheinleistung nicht bekannt, ist diese geeignet zu schätzen bzw. die vertraglich vereinbarte maximale Leistung anzugeben.
Geplante, in Bau befindliche, an Dritte verpachtete, stillgelegte, kundeneigene Transformatoren sowie Eigenbedarfstransformatoren sind nicht zu berücksichtigen.
</t>
  </si>
  <si>
    <t xml:space="preserve">Installierte Bemessungsscheinleistung aller nicht regelbaren sowie nicht unter Last regelbaren Reservetransformatoren getrennt nach Netz- und Umspannebenen,
HöS, HöS/HS, HS, HS/MS, MS, MS/NS, NS
</t>
  </si>
  <si>
    <t>Summe der Bemessungsscheinleistung aller vom Netzbetreiber genutzten, installierten, nicht regelbaren sowie nicht unter Last regelbaren Reservetransformatoren, die sich innerhalb der jeweiligen Netz- und Umspannebene befinden und erst bei Ausfall eines Betriebstransformators durch Umschaltung die Versorgung übernehmen.
Da nicht installiert ist die Bemessungsscheinleitung der Ersatztransformatoren in Lagerbeständen des Netzbetreibers nicht anzugeben.
Die Bemessungsscheinleistung von nicht regelbaren Reservetransformatoren mit Fremdnutzungsanteil ist bei der Angabe vollständig mit einzubeziehen.
Geplante, in Bau befindliche, an Dritte verpachtete, stillgelegte, kundeneigene Transformatoren sowie Eigenbedarfstransformatoren sind nicht zu berücksichtigen.</t>
  </si>
  <si>
    <t xml:space="preserve">Installierte Bemessungsscheinleistung aller unter Last regelbaren Reservetransformatoren getrennt nach Netz- und Umspannebenen,
HöS, HöS/HS, HS, HS/MS, MS, MS/NS, NS
</t>
  </si>
  <si>
    <t>Summe der Bemessungsscheinleistung aller vom Netzbetreiber genutzten, installierten, unter Last regelbaren Reservetransformatoren, die sich innerhalb der jeweiligen Netz- und Umspannebene befinden und erst bei Ausfall eines Betriebstransformators durch Umschaltung die Versorgung übernehmen.
Da nicht installiert ist die Bemessungsscheinleitung der Ersatztransformatoren in Lagerbeständen des Netzbetreibers nicht anzugeben.
Die Bemessungsscheinleistung von regelbaren Reservetransformatoren mit Fremdnutzungsanteil ist bei der Angabe vollständig mit einzubeziehen.
Geplante, in Bau befindliche, an Dritte verpachtete, stillgelegte, kundeneigene Transformatoren sowie Eigenbedarfstransformatoren sind nicht zu berücksichtigen.</t>
  </si>
  <si>
    <t>kVA</t>
  </si>
  <si>
    <t xml:space="preserve">Einspeisepunkte von EEG-Erzeugungsanlagen aus Solarenergie gemäß § 3 Abs. 1 Nr. 21c EEG, durch die Einspeisungen in das eigene Netz erfolgen.
Die Angabe der Einspeisepunkte von Erzeugungsanlagen erfolgt unabhängig von der Förderung der Anlagen.
</t>
  </si>
  <si>
    <t xml:space="preserve">Einspeisepunkte von EEG-Erzeugungsanlagen aus Windenergie gemäß § 3 Abs. 1 Nr. 21b EEG, durch die Einspeisungen in das eigene Netz erfolgen.
Die Angabe der Einspeisepunkte von Erzeugungsanlagen erfolgt unabhängig von der Förderung der Anlagen.
</t>
  </si>
  <si>
    <t xml:space="preserve">Einspeisepunkte von EEG-Erzeugungsanlagen aus Biomasse einschließlich Biogas, Biomethan, Deponiegas und Klärgas sowie aus dem biologisch abbaubaren Anteil von Abfällen aus Haushalten und Industrie gemäß § 3 Abs. 1 Nr. 21e EEG, durch die Einspeisungen in das eigene Netz erfolgen.
Die Angabe der Einspeisepunkte von Erzeugungsanlagen erfolgt unabhängig von der Förderung der Anlagen.
</t>
  </si>
  <si>
    <t xml:space="preserve">Einspeisepunkte von EEG-Erzeugungsanlagen aus Wasserkraft gemäß § 3 Abs. 1 Nr. 21a EEG, durch die Einspeisungen in das eigene Netz erfolgen.
Die Angabe der Einspeisepunkte von Erzeugungsanlagen erfolgt unabhängig von der Förderung der Anlagen.
</t>
  </si>
  <si>
    <t>Summe der installierten Erzeugungsleistung (Netto-Engpass(wirk)leistung) von EEG-Erzeugungsanlagen aus Biomasse einschließlich Biogas, Biomethan, Deponiegas und Klärgas sowie aus dem biologisch abbaubaren Anteil von Abfällen aus Haushalten und Industrie gemäß § 3 Abs. 1 Nr. 21e EEG, die an die jeweilige Netz- oder Umspannebene angeschlossen sind.
Die Angabe der Erzeugungsleistung erfolgt unabhängig von der Förderung der Anlagen.</t>
  </si>
  <si>
    <t>Summe der installierten Erzeugungsleistung (Netto-Engpass(wirk)leistung) von EEG-Erzeugungsanlagen aus Wasserkraft gemäß § 3 Abs. 1 Nr. 21a EEG, die an die jeweilige Netz- oder Umspannebene angeschlossen sind.
Die Angabe der Erzeugungsleistung erfolgt unabhängig von der Förderung der Anlagen.</t>
  </si>
  <si>
    <t xml:space="preserve">Eingespeiste Strommenge aller EEG-Erzeugungsanlagen aus Solarenergie gemäß § 3 Abs. 1 Nr. 21c EEG.
Die Angabe der eingespeisten Strommenge erfolgt unabhängig von der Förderung der Anlagen.
</t>
  </si>
  <si>
    <t xml:space="preserve">Eingespeiste Strommenge aller EEG-Erzeugungsanlagen aus Windenergie gemäß § 3 Abs. 1 Nr. 21b EEG.
Die Angabe der eingespeisten Strommenge erfolgt unabhängig von der Förderung der Anlagen.
</t>
  </si>
  <si>
    <t>Eingespeiste Strommenge aller EEG-Erzeugungsanlagen aus Biomasse einschließlich Biogas, Biomethan, Deponiegas und Klärgas sowie aus dem biologisch abbaubaren Anteil von Abfällen aus Haushalten und Industrie gemäß § 3 Abs. 1 Nr. 21e EEG.
Die Angabe der eingespeisten Strommenge erfolgt unabhängig von der Förderung der Anlagen.</t>
  </si>
  <si>
    <t>Eingespeiste Strommenge aller EEG- Erzeugungsanlagen aus Wasserkraft gemäß § 3 Abs. 1 Nr. 21a EEG.
Die Angabe der eingespeisten Strommenge erfolgt unabhängig von der Förderung der Anlagen.</t>
  </si>
  <si>
    <t xml:space="preserve">Höchste zeitgleiche Summe aller Einspeisungen in eine Netz- oder Umspannebene.
Es sind alle Einspeisungen aus Erzeugungsanlagen, der vorgelagerten Netz- bzw. Umspannebene, der nachgelagerten Netz- bzw. Umspannebene sowie der gleichen fremden Netz- bzw. Umspannebene zu berücksichtigen.
Die Zeitgleichheit ist bezogen auf die jeweilige Netz- und Umspannebene, d. h. die Höchstwerte können in den einzelnen Netz- oder Umspannebenen zu unterschiedlichen Zeitpunkten auftreten.
Liegen gemessene Werte für die Ermittlung der zeitgleichen Jahreshöchstlast nicht vollständig vor, ist eine sachgerechte Näherung vorzunehmen.
</t>
  </si>
  <si>
    <t>Anzahl aller Einspeisemanagementmaßnahmen gemäß § 14 EEG hinsichtlich Wasserkraft, bei denen die Ursache im Netz des Netzbetreibers liegt.</t>
  </si>
  <si>
    <t>Ausfallarbeit durch Einspeisemanagementmaßnahmen gemäß § 14 EEG auf eigene Anforderung</t>
  </si>
  <si>
    <t xml:space="preserve">Ausfallarbeit durch Einspeisemanagementmaßnahmen gemäß § 14 EEG auf eigene Anforderung
Biomasse einschließlich Biogas, Biomethan, Deponiegas und Klärgas sowie aus dem biologisch abbaubaren Anteil von Abfällen aus Haushalten und Industrie
</t>
  </si>
  <si>
    <t xml:space="preserve">Die geografische Fläche der Netzausdehnung ist diejenige Gemeindefläche, über die sich die jeweilige eigene Netzebene erstreckt. Bei der Ermittlung der geografischen Fläche der Netzausdehnung ist auf die Statistik der statistischen Landesämter zurückzugreifen. </t>
  </si>
  <si>
    <t>Einspeisemanagement gemäß § 14 EEG auf eigene Anforderung im Basisjahr</t>
  </si>
  <si>
    <t>Anzahl aller Einspeisemanagementmaßnahmen (Ursache im eigenen Netz)</t>
  </si>
  <si>
    <t>Anzahl aller Einspeisemanagementmaßnahmen Solarenergie (Ursache im eigenen Netz)</t>
  </si>
  <si>
    <t>Anzahl aller Einspeisemanagementmaßnahmen Windenergie (Ursache im eigenen Netz)</t>
  </si>
  <si>
    <t>Anzahl aller Einspeisemanagementmaßnahmen Energie aus Biomasse einschließlich Biogas, Biomethan, Deponiegas und Klärgas sowie aus dem biologisch abbaubaren Anteil von Abfällen aus Haushalten und Industrie (Ursache im eigenen Netz)</t>
  </si>
  <si>
    <t>Anzahl aller Einspeisemanagementmaßnahmen Wasserkraft (Ursache im eigenen Netz)</t>
  </si>
  <si>
    <t>Ausfallarbeit durch Einspeisemanagementmaßnahmen (Ursache im eigenen Netz)</t>
  </si>
  <si>
    <t>Ausfallarbeit durch Einspeisemanagementmaßnahmen Solarenergie (Ursache im eigenen Netz)</t>
  </si>
  <si>
    <t>Ausfallarbeit durch Einspeisemanagementmaßnahmen Windenergie (Ursache im eigenen Netz)</t>
  </si>
  <si>
    <t>Ausfallarbeit durch Einspeisemanagementmaßnahmen Energie aus Biomasse einschließlich Biogas, Biomethan, Deponiegas und Klärgas sowie aus dem biologisch abbaubaren Anteil von Abfällen aus Haushalten und Industrie (Ursache im eigenen Netz)</t>
  </si>
  <si>
    <t>Ausfallarbeit durch Einspeisemanagementmaßnahmen Wasserkraft (Ursache im eigenen Netz)</t>
  </si>
  <si>
    <t xml:space="preserve">Anzahl aller Einspeisepunkte von EEG-Erzeugungsanlagen aus Solarenergie </t>
  </si>
  <si>
    <t xml:space="preserve">Anzahl aller Einspeisepunkte von EEG-Erzeugungsanlagen aus Windenergie </t>
  </si>
  <si>
    <t>Anzahl aller Einspeisepunkte von EEG-Erzeugungsanlagen aus Biomasse einschließlich Biogas, Biomethan, Deponiegas und Klärgas sowie aus dem biologisch abbaubaren Anteil von Abfällen aus Haushalten und Industrie</t>
  </si>
  <si>
    <t>Anzahl aller Einspeisepunkte von EEG-Erzeugungsanlagen aus Wasserkraft</t>
  </si>
  <si>
    <t>Installierte Erzeugungsleistung aller EEG-Erzeugungsanlagen aus Biomasse einschließlich Biogas, Biomethan, Deponiegas und Klärgas sowie aus dem biologisch abbaubaren Anteil von Abfällen aus Haushalten und Industrie</t>
  </si>
  <si>
    <t xml:space="preserve">Installierte Erzeugungsleistung aller EEG-Erzeugungsanlagen aus Wasserkraft </t>
  </si>
  <si>
    <t>Einspeisung aller EEG-Erzeugungsanlagen aus Solarenergie</t>
  </si>
  <si>
    <t>Einspeisung aller EEG-Erzeugungsanlagen aus Windenergie</t>
  </si>
  <si>
    <t>Einspeisung aller EEG-Erzeugungsanlagen aus Biomasse einschließlich Biogas, Biomethan, Deponiegas und Klärgas sowie aus dem biologisch abbaubaren Anteil von Abfällen aus Haushalten und Industrie</t>
  </si>
  <si>
    <t xml:space="preserve">Einspeisung aller EEG-Erzeugungsanlagen aus Wasserkraft </t>
  </si>
  <si>
    <t xml:space="preserve">Anzahl
(am 31.12.2011)
</t>
  </si>
  <si>
    <t xml:space="preserve">% 
(am 31.12.2011)
</t>
  </si>
  <si>
    <t xml:space="preserve">kVA
(am 31.12.2011)
</t>
  </si>
  <si>
    <t xml:space="preserve">%
(am 31.12.2011)
</t>
  </si>
  <si>
    <t xml:space="preserve">kW
(am 31.12.2011)
</t>
  </si>
  <si>
    <t xml:space="preserve">km² 
(am 31.12.2011)
</t>
  </si>
  <si>
    <t xml:space="preserve">Anzahl von Anschlusspunkten an Straßenbeleuchtungen, 
NS
</t>
  </si>
  <si>
    <t>2.1.1</t>
  </si>
  <si>
    <t>2.1.2</t>
  </si>
  <si>
    <t>2.1.3</t>
  </si>
  <si>
    <t>2.1.4</t>
  </si>
  <si>
    <t>2.2.1</t>
  </si>
  <si>
    <t>2.2.2</t>
  </si>
  <si>
    <t>2.2.3</t>
  </si>
  <si>
    <t>2.3.1</t>
  </si>
  <si>
    <t>2.3.2</t>
  </si>
  <si>
    <t>2.3.3</t>
  </si>
  <si>
    <t>2.3.4</t>
  </si>
  <si>
    <t>2.3.5</t>
  </si>
  <si>
    <t>2.3.6</t>
  </si>
  <si>
    <t>2.3.7</t>
  </si>
  <si>
    <t>2.3.8</t>
  </si>
  <si>
    <t>Zeitungleiche Jahreshöchstlast aller Rückspeisungen aus der Umspannebene in die vorgelagerte Netzebene</t>
  </si>
  <si>
    <r>
      <t>Summe der Jahreshöchstlast aus Rückspeisungen (viertelstündlich;Betrag der Rückspeisungen) in die vorgelagerte Netzebene (Stationswerte) über alle Stationen einer Umspannebene (zeitungleich), nach Abzug der Verluste in der Umspannebene.
Beispiel:
Station 1: Jahreshöchstrückspeisung in die vorgelagerte Netzebene zum Zeitpunkt t</t>
    </r>
    <r>
      <rPr>
        <vertAlign val="subscript"/>
        <sz val="11"/>
        <rFont val="Segoe UI"/>
        <family val="2"/>
      </rPr>
      <t>1</t>
    </r>
    <r>
      <rPr>
        <sz val="11"/>
        <rFont val="Segoe UI"/>
        <family val="2"/>
      </rPr>
      <t xml:space="preserve"> = - 87 kW
Station 2: Jahreshöchstrückspeisung in die vorgelagerte Netzebene zum Zeitpunkt t</t>
    </r>
    <r>
      <rPr>
        <vertAlign val="subscript"/>
        <sz val="11"/>
        <rFont val="Segoe UI"/>
        <family val="2"/>
      </rPr>
      <t>2</t>
    </r>
    <r>
      <rPr>
        <sz val="11"/>
        <rFont val="Segoe UI"/>
        <family val="2"/>
      </rPr>
      <t xml:space="preserve"> = -80 kW
Ergebnis = |-87 kW| + |-80 kW|  = 167 kW</t>
    </r>
    <r>
      <rPr>
        <vertAlign val="subscript"/>
        <sz val="11"/>
        <rFont val="Segoe UI"/>
        <family val="2"/>
      </rPr>
      <t xml:space="preserve">
</t>
    </r>
    <r>
      <rPr>
        <sz val="11"/>
        <rFont val="Segoe UI"/>
        <family val="2"/>
      </rPr>
      <t>t</t>
    </r>
    <r>
      <rPr>
        <vertAlign val="subscript"/>
        <sz val="11"/>
        <rFont val="Segoe UI"/>
        <family val="2"/>
      </rPr>
      <t>n</t>
    </r>
    <r>
      <rPr>
        <sz val="11"/>
        <rFont val="Segoe UI"/>
        <family val="2"/>
      </rPr>
      <t xml:space="preserve"> = Zeitpunkt der Jahreshöchstrückspeisung der Station n mit n = 1 bis zur Gesamtanzahl der Stationen einer Umspannebene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t>
    </r>
    <r>
      <rPr>
        <strike/>
        <sz val="11"/>
        <rFont val="Segoe UI"/>
        <family val="2"/>
      </rPr>
      <t xml:space="preserve">
</t>
    </r>
  </si>
  <si>
    <t>Zeitgleiche Jahreshöchstlast aller Rückspeisungen aus der Umspannebene in die vorgelagerte Netzebene</t>
  </si>
  <si>
    <r>
      <t>Höchste zeitgleiche Summe der viertelstündlichen Beträge der Rückspeisung in die vorgelagerte Netzebene (Stationswerte) über alle Stationen einer Umspannebene, nach Abzug der Verluste in der Umspannebene. Die Zeitgleichheit bezieht sich auf den Zeitpunkt der höchsten Rückspeisung der Umspannebene t</t>
    </r>
    <r>
      <rPr>
        <vertAlign val="subscript"/>
        <sz val="11"/>
        <rFont val="Segoe UI"/>
        <family val="2"/>
      </rPr>
      <t xml:space="preserve">JHR </t>
    </r>
    <r>
      <rPr>
        <sz val="11"/>
        <rFont val="Segoe UI"/>
        <family val="2"/>
      </rPr>
      <t>in die vorgelagerte Netzebene.
Beispiel:
Station 1: Rückspeisung in die vorgelagerte Netzebene zum Zeitpunkt t</t>
    </r>
    <r>
      <rPr>
        <vertAlign val="subscript"/>
        <sz val="11"/>
        <rFont val="Segoe UI"/>
        <family val="2"/>
      </rPr>
      <t>JHR</t>
    </r>
    <r>
      <rPr>
        <sz val="11"/>
        <rFont val="Segoe UI"/>
        <family val="2"/>
      </rPr>
      <t xml:space="preserve"> = -77 kW
Station 2: Rückspeisung in die vorgelagerte Netzebene zum Zeitpunkt t</t>
    </r>
    <r>
      <rPr>
        <vertAlign val="subscript"/>
        <sz val="11"/>
        <rFont val="Segoe UI"/>
        <family val="2"/>
      </rPr>
      <t>JHR</t>
    </r>
    <r>
      <rPr>
        <sz val="11"/>
        <rFont val="Segoe UI"/>
        <family val="2"/>
      </rPr>
      <t xml:space="preserve"> = -80 kW
Ergebnis = |-77 kW| + |-80 kW| = 157 kW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t>
    </r>
    <r>
      <rPr>
        <strike/>
        <sz val="11"/>
        <rFont val="Segoe UI"/>
        <family val="2"/>
      </rPr>
      <t xml:space="preserve">
</t>
    </r>
  </si>
  <si>
    <t>Zeitungleiche Jahreshöchstlast aller Entnahmen aus der vorgelagerten Netzebene</t>
  </si>
  <si>
    <r>
      <t>Summe der Jahreshöchstlast aus Entnahmen (viertelstündlich) aus der vorgelagerte Netzebene (Stationswerte) über alle Stationen einer Umspannebene (zeitungleich), nach Abzug der Verluste in der Umspannebene.
Beispiel:
Station 1: Jahreshöchstentnahme aus der vorgelagerten Netzebene zum Zeitpunkt t</t>
    </r>
    <r>
      <rPr>
        <vertAlign val="subscript"/>
        <sz val="11"/>
        <rFont val="Segoe UI"/>
        <family val="2"/>
      </rPr>
      <t>1</t>
    </r>
    <r>
      <rPr>
        <sz val="11"/>
        <rFont val="Segoe UI"/>
        <family val="2"/>
      </rPr>
      <t xml:space="preserve"> = 143 kW
Station 2: Jahreshöchstentnahme aus der vorgelagerten Netzebene zum Zeitpunkt t</t>
    </r>
    <r>
      <rPr>
        <vertAlign val="subscript"/>
        <sz val="11"/>
        <rFont val="Segoe UI"/>
        <family val="2"/>
      </rPr>
      <t>2</t>
    </r>
    <r>
      <rPr>
        <sz val="11"/>
        <rFont val="Segoe UI"/>
        <family val="2"/>
      </rPr>
      <t xml:space="preserve"> = 84 kW
Ergebnis = 143 kW + 84 kW  = 227 kW
t</t>
    </r>
    <r>
      <rPr>
        <vertAlign val="subscript"/>
        <sz val="11"/>
        <rFont val="Segoe UI"/>
        <family val="2"/>
      </rPr>
      <t>n</t>
    </r>
    <r>
      <rPr>
        <sz val="11"/>
        <rFont val="Segoe UI"/>
        <family val="2"/>
      </rPr>
      <t xml:space="preserve"> = Zeitpunkt der Jahreshöchstrückspeisung der Station n mit n = 1 bis zur Gesamtanzahl der Stationen einer Umspannebene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aus einer vorgelagerten Netzebene (eigene oder fremd) entnommen, sondern aus einer oberspannungsseitig anschlossenen fremden gleichen Umspannebene, so ist diese Entnahme ebenfalls zu betrachten.</t>
    </r>
  </si>
  <si>
    <t>Zeitgleiche Jahreshöchstlast aller Entnahmen aus der vorgelagerten Netzebene</t>
  </si>
  <si>
    <r>
      <t>Höchste zeitgleiche Summe der viertelstündlichen Entnahmen aus der vorgelagerte Netzebene (Stationswerte) über alle Stationen einer Umspannebene, nach Abzug der Verluste in der Umspannebene. Die Zeitgleichheit bezieht sich auf den Zeitpunkt der höchsten Entnahme der Umspannebene t</t>
    </r>
    <r>
      <rPr>
        <vertAlign val="subscript"/>
        <sz val="11"/>
        <rFont val="Segoe UI"/>
        <family val="2"/>
      </rPr>
      <t>JHE</t>
    </r>
    <r>
      <rPr>
        <sz val="11"/>
        <rFont val="Segoe UI"/>
        <family val="2"/>
      </rPr>
      <t xml:space="preserve"> aus der vorgelagerten Netzebene.
Beispiel:
Station 1: Entnahme aus der vorgelagerten Netzebene zum Zeitpunkt t</t>
    </r>
    <r>
      <rPr>
        <vertAlign val="subscript"/>
        <sz val="11"/>
        <rFont val="Segoe UI"/>
        <family val="2"/>
      </rPr>
      <t>JHE</t>
    </r>
    <r>
      <rPr>
        <sz val="11"/>
        <rFont val="Segoe UI"/>
        <family val="2"/>
      </rPr>
      <t xml:space="preserve"> = 77 kW
Station 2: Entnahme aus der vorgelagerten Netzebene zum Zeitpunkt t</t>
    </r>
    <r>
      <rPr>
        <vertAlign val="subscript"/>
        <sz val="11"/>
        <rFont val="Segoe UI"/>
        <family val="2"/>
      </rPr>
      <t>JHE</t>
    </r>
    <r>
      <rPr>
        <sz val="11"/>
        <rFont val="Segoe UI"/>
        <family val="2"/>
      </rPr>
      <t xml:space="preserve"> = 84 kW
Ergebnis = 77 kW + 84 kW  = 161 kW
Bei gleichzeitiger Entnahme aus der vorgelagerten Netzebene und einer Rückspeisung in die vorgelagerte Netzebene (mehrere Trafos pro Station) werden Entnahme und Rückspeisung nicht saldiert.
Liegen gemessene Werte nicht vollständig vor, ist eine sachgerechte Näherung vorzunehmen.
WICHTIG: Wird nicht aus einer vorgelagerten Netzebene (eigene oder fremd) entnommen, sondern aus einer oberspannungsseitig anschlossenen fremden gleichen Umspannebene, so ist diese Entnahme ebenfalls zu betrachten.</t>
    </r>
  </si>
  <si>
    <t>Höchste zeitgleiche Summe der viertelstündlichen vorzeichenunabhängigen Belastung aller Stationen der Umspannebene</t>
  </si>
  <si>
    <r>
      <t>Höchste zeitgleiche Summe der viertelstündlichen vorzeichenunabhängigen Belastung (Stationswerte) über alle Stationen einer Umspannebene, nach Abzug der Verluste in der Umspannebene. Die Zeitgleichheit bezieht sich auf den Zeitpunkt der höchsten Belastung der Umspannebene t</t>
    </r>
    <r>
      <rPr>
        <vertAlign val="subscript"/>
        <sz val="11"/>
        <rFont val="Segoe UI"/>
        <family val="2"/>
      </rPr>
      <t>JHB</t>
    </r>
    <r>
      <rPr>
        <sz val="11"/>
        <rFont val="Segoe UI"/>
        <family val="2"/>
      </rPr>
      <t>. Die Belastung einer Station zum Zeitpunkt t</t>
    </r>
    <r>
      <rPr>
        <vertAlign val="subscript"/>
        <sz val="11"/>
        <rFont val="Segoe UI"/>
        <family val="2"/>
      </rPr>
      <t>JHB</t>
    </r>
    <r>
      <rPr>
        <sz val="11"/>
        <rFont val="Segoe UI"/>
        <family val="2"/>
      </rPr>
      <t xml:space="preserve"> = Entnahmen aus der vorgelagerten Netzebene + Betrag der Rückspeisung in die vorgelagerte Netzebene.
Beispiel:
Station 1 (2 Trafos): Entnahmen aus der vorgelagerten Netzebene Zeitpunkt t</t>
    </r>
    <r>
      <rPr>
        <vertAlign val="subscript"/>
        <sz val="11"/>
        <rFont val="Segoe UI"/>
        <family val="2"/>
      </rPr>
      <t>JHB</t>
    </r>
    <r>
      <rPr>
        <sz val="11"/>
        <rFont val="Segoe UI"/>
        <family val="2"/>
      </rPr>
      <t xml:space="preserve"> + Betrag der Rückspeisung in die vorgelagerte Netzebene
Zeitpunkt t</t>
    </r>
    <r>
      <rPr>
        <vertAlign val="subscript"/>
        <sz val="11"/>
        <rFont val="Segoe UI"/>
        <family val="2"/>
      </rPr>
      <t>JHB</t>
    </r>
    <r>
      <rPr>
        <sz val="11"/>
        <rFont val="Segoe UI"/>
        <family val="2"/>
      </rPr>
      <t xml:space="preserve"> = 0 kW + |-87 kW| + 65 kW + |-0 kW| = 152 kW  
Station 2 (1 Trafo): Entnahmen aus der vorgelagerten Netzebene Zeitpunkt t</t>
    </r>
    <r>
      <rPr>
        <vertAlign val="subscript"/>
        <sz val="11"/>
        <rFont val="Segoe UI"/>
        <family val="2"/>
      </rPr>
      <t xml:space="preserve">JHB </t>
    </r>
    <r>
      <rPr>
        <sz val="11"/>
        <rFont val="Segoe UI"/>
        <family val="2"/>
      </rPr>
      <t>+ Betrag der Rückspeisung in die vorgelagerte Netzebene
Zeitpunkt t</t>
    </r>
    <r>
      <rPr>
        <vertAlign val="subscript"/>
        <sz val="11"/>
        <rFont val="Segoe UI"/>
        <family val="2"/>
      </rPr>
      <t>JHB</t>
    </r>
    <r>
      <rPr>
        <sz val="11"/>
        <rFont val="Segoe UI"/>
        <family val="2"/>
      </rPr>
      <t xml:space="preserve"> = 0 kW + |-33 kW| = 33 kW  
Ergebnis: 152 kW + 33 kW = 185 kW
Liegen gemessene Werte nicht vollständig vor, ist eine sachgerechte Näherung vorzunehmen.
WICHTIG: Wird nicht in eine vorgelagerte Netzebene (eigene oder fremd) zurückgespeist, sondern in eine oberspannungsseitig anschlossene fremde gleiche Umspannebene, so ist diese Rückspeisung ebenfalls zu betrachten.
Wird nicht aus einer vorgelagerten Netzebene (eigene oder fremd) entnommen, sondern aus einer oberspannungsseitig anschlossenen fremden gleichen Umspannebene, so ist diese Entnahme ebenfalls zu betrachten.
</t>
    </r>
  </si>
  <si>
    <t>Zeitgleiche Jahreshöchstlast aller Rückspeisungen aus der Umspannebene in die vorgelagerte Netzebene (saldiert)</t>
  </si>
  <si>
    <r>
      <t>Höchste zeitgleiche Summe der Rückspeisung (viertelstündlich) in die vorgelagerte Netzebene über alle Stationen einer Umspannebene. Die Zeitgleichheit bezieht sich auf den Zeitpunkt der höchsten Rückspeisung der Umspannebene t</t>
    </r>
    <r>
      <rPr>
        <vertAlign val="subscript"/>
        <sz val="11"/>
        <rFont val="Segoe UI"/>
        <family val="2"/>
      </rPr>
      <t>JHR</t>
    </r>
    <r>
      <rPr>
        <sz val="11"/>
        <rFont val="Segoe UI"/>
        <family val="2"/>
      </rPr>
      <t xml:space="preserve"> in die vorgelagerte Netzebene (Rückspeisungsspitze).
Beispiel:
Station 1: Rückspeisung in die vorgelagerten Netzebene zum Zeitpunkt t</t>
    </r>
    <r>
      <rPr>
        <vertAlign val="subscript"/>
        <sz val="11"/>
        <rFont val="Segoe UI"/>
        <family val="2"/>
      </rPr>
      <t>JHR</t>
    </r>
    <r>
      <rPr>
        <sz val="11"/>
        <rFont val="Segoe UI"/>
        <family val="2"/>
      </rPr>
      <t xml:space="preserve"> = -64 kW
Station 2: Rückspeisung in die vorgelagerte Netzebene zum Zeitpunkt t</t>
    </r>
    <r>
      <rPr>
        <vertAlign val="subscript"/>
        <sz val="11"/>
        <rFont val="Segoe UI"/>
        <family val="2"/>
      </rPr>
      <t>JHR</t>
    </r>
    <r>
      <rPr>
        <sz val="11"/>
        <rFont val="Segoe UI"/>
        <family val="2"/>
      </rPr>
      <t xml:space="preserve"> = -80 kW
Ergebnis = -64 kW - 80 kW = -144 kW
Entnahmen und Rückspeisungen sind dabei zu saldieren. Liegen gemessene Werte nicht vollständig vor, was insbesondere bei der Umspannebene MS/NS der Fall sein kann, sind sachgerechte Annahmen von nicht gemessenen Werten bzgl. Entnahmen und Einspeisungen zu treffen, die zur Berechnung der saldierten Rückspeisungsspitze erforderlich sind. 
</t>
    </r>
  </si>
  <si>
    <t xml:space="preserve">Fremdnutzungsanteil gemäß Definition A.8.
Der Fremdnutzungsanteil ist an der installierten Bemessungsscheinleistung der nicht regelbaren sowie nicht unter Last regelbaren Transformatoren in den Umspannstationen zu messen.
</t>
  </si>
  <si>
    <t xml:space="preserve">Fremdnutzungsanteil gemäß Definition A.8.
Der Fremdnutzungsanteil ist an der installierten Bemessungsscheinleistung der unter Last regelbaren Transformatoren in den Umspannstationen zu messen.
</t>
  </si>
  <si>
    <t xml:space="preserve">Fremdnutzungsanteil gemäß Definition A.8.
Der Fremdnutzungsanteil ist an der installierten Bemessungsscheinleistung der nicht regelbaren sowie nicht unter Last regelbaren Reservetransformatoren in den Umspannstationen zu messen.
</t>
  </si>
  <si>
    <t xml:space="preserve">Fremdnutzungsanteil gemäß Definition A.8.
Der Fremdnutzungsanteil ist an der installierten Bemessungsscheinleistung der unter Last regelbaren Reservetransformatoren in den Umspannstationen zu messen.
</t>
  </si>
  <si>
    <t xml:space="preserve">Fremdnutzungsanteil gemäß Definition A.8.
Der Fremdnutzungsanteil ist an der installierten Bemessungsscheinleistung der unter Last regelbaren Reservetransformatoren in den Umspannstationen zu messen.
</t>
  </si>
  <si>
    <t xml:space="preserve">kWh
(des Jahres 2011)
</t>
  </si>
  <si>
    <t xml:space="preserve">kW 
(des Jahres 2011)
</t>
  </si>
  <si>
    <t>kW
(des Jahres 2011)</t>
  </si>
  <si>
    <t xml:space="preserve">Anzahl
(des Jahres 2011)
</t>
  </si>
  <si>
    <t xml:space="preserve">Zeitgleiche Jahreshöchstlast aller Einspeisungen getrennt nach Netz- und Umspannebenen,
HöS, HöS/HS, HS, HS/MS, MS, MS/NS, NS
Punkt 3.4.1
</t>
  </si>
  <si>
    <t>3.4.5</t>
  </si>
  <si>
    <t>3.5.3</t>
  </si>
  <si>
    <t>Zeitgleiche Jahreshöchstlast aller Rückspeisungen aus der Umspannebene in die vorgelagerte Netzebene (saldiert)
Punkt 3.4.2</t>
  </si>
  <si>
    <t>Zeitgleiche Jahreshöchstlast aller Rückspeisungen aus der Umspannebene in die vorgelagerte Netzebene
Punkt 3.4.3</t>
  </si>
  <si>
    <t>Zeitgleiche Jahreshöchstlast aller Entnahmen aus der vorgelagerten Netzebene
Punkt 3.4.4</t>
  </si>
  <si>
    <t>Höchste zeitgleiche Summe der viertelstündlichen vorzeichenunabhängigen Belastung aller Stationen der Umspannebene
Punkt 3.4.5</t>
  </si>
  <si>
    <t>Zeitungleiche Jahreshöchstlast aller Rückspeisungen aus der Umspannebene in die vorgelagerte Netzebene
Punkt 3.5.1</t>
  </si>
  <si>
    <t>Zeitungleiche Jahreshöchstlast aller Entnahmen aus der vorgelagerten Netzebene
Punkt 3.5.2</t>
  </si>
  <si>
    <t xml:space="preserve">Höchste zeitungleiche Summe der viertelstündlichen vorzeichenunabhängigen Leistungswerte aller Stationen aus einer Umspannebene
HöS/HS, HS/MS 
Punkt 3.5.3
</t>
  </si>
  <si>
    <t>Ausfüllhinweis: Wenn bei einer Einspeisemanagementmaßnahme mehrere Energieträger abgeschaltet bzw. heruntergeregelt werden und Ausfallarbeit entsteht, ist die Maßnahme hinsichtlich der Anzahl unter dem Energieträger und unter der Netz- bzw. Umspannebene einzusortieren, bei dem/ in der die höchste Ausfallarbeit auftritt. Auftretende rote Markierungen im Erhebungsbogen sind dabei zu ignorieren.
Hingegen wird die Ausfallarbeit so eingetragen wie sie tatsächlich anfällt, also je Energieträger und Netz- bzw. Umspannebene. Es erfolgt keine Zusammenfassung der Ausfallarbeit unter einem Energieträger und/oder unter einer Netz- bzw. Umspannebene.
Für die Einsortierung in die Netz- bzw. Umspannebenen ist nicht das überlastete Netzelement maßgeblich, sondern die Anschlussebene der abgeregelten Erzeugungsanlagen.</t>
  </si>
  <si>
    <r>
      <t>Die Summe der Beträge der viertelstündlich, vorzeichenunabhängigen maximalen Belastung (Stationswerte) aller Stationen einer Umspannebene (zeitungleich), nach Abzug der Verluste in der Umspannebene.
Beispiel: 
Station 1 (2 Trafos): Entnahmen aus der vorgelagerten Netzebene zum Zeitpunkt t</t>
    </r>
    <r>
      <rPr>
        <vertAlign val="subscript"/>
        <sz val="11"/>
        <rFont val="Segoe UI"/>
        <family val="2"/>
      </rPr>
      <t xml:space="preserve">1 </t>
    </r>
    <r>
      <rPr>
        <sz val="11"/>
        <rFont val="Segoe UI"/>
        <family val="2"/>
      </rPr>
      <t>+ Betrag der Rückspeisung in die vorgelagerte Netzebene zum Zeitpunkt t</t>
    </r>
    <r>
      <rPr>
        <vertAlign val="subscript"/>
        <sz val="11"/>
        <rFont val="Segoe UI"/>
        <family val="2"/>
      </rPr>
      <t xml:space="preserve">1
</t>
    </r>
    <r>
      <rPr>
        <sz val="11"/>
        <rFont val="Segoe UI"/>
        <family val="2"/>
      </rPr>
      <t>Zeitpunkt t</t>
    </r>
    <r>
      <rPr>
        <vertAlign val="subscript"/>
        <sz val="11"/>
        <rFont val="Segoe UI"/>
        <family val="2"/>
      </rPr>
      <t>1</t>
    </r>
    <r>
      <rPr>
        <sz val="11"/>
        <rFont val="Segoe UI"/>
        <family val="2"/>
      </rPr>
      <t xml:space="preserve"> = 0 kW + |-87 kW| + 65 kW + |-0 kW| = 152 kW 
Station 2 (1 Trafo): Entnahmen aus der vorgelagerten Netzebene zum Zeitpunkt t</t>
    </r>
    <r>
      <rPr>
        <vertAlign val="subscript"/>
        <sz val="11"/>
        <rFont val="Segoe UI"/>
        <family val="2"/>
      </rPr>
      <t xml:space="preserve">2 </t>
    </r>
    <r>
      <rPr>
        <sz val="11"/>
        <rFont val="Segoe UI"/>
        <family val="2"/>
      </rPr>
      <t>+ Betrag der Rückspeisung in die vorgelagerte Netzebene zum Zeitpunkt t</t>
    </r>
    <r>
      <rPr>
        <vertAlign val="subscript"/>
        <sz val="11"/>
        <rFont val="Segoe UI"/>
        <family val="2"/>
      </rPr>
      <t>2</t>
    </r>
    <r>
      <rPr>
        <sz val="11"/>
        <rFont val="Segoe UI"/>
        <family val="2"/>
      </rPr>
      <t xml:space="preserve">
Zeitpunkt t</t>
    </r>
    <r>
      <rPr>
        <vertAlign val="subscript"/>
        <sz val="11"/>
        <rFont val="Segoe UI"/>
        <family val="2"/>
      </rPr>
      <t>2</t>
    </r>
    <r>
      <rPr>
        <sz val="11"/>
        <rFont val="Segoe UI"/>
        <family val="2"/>
      </rPr>
      <t xml:space="preserve"> = 84 kW + |-0 kW| = 84 kW 
Ergebnis: 152 kW + 84kW = 236 kW
Liegen gemessene Werte nicht vollständig vor, ist eine sachgerechte Näherung vorzunehmen.
WICHTIG: Wird nicht in eine vorgelagerte Netzebene (eigene oder fremd) zurückgespeist, sondern in eine oberspannungsseitig angeschlossene fremde gleiche Umspannebene, so ist diese Rückspeisung ebenfalls zu betrachten.
Wird nicht aus einer vorgelagerten Netzebene (eigene oder fremd) entnommen, sondern aus einer oberspannungsseitig angeschlossenen fremden gleichen Umspannebene, so ist diese Entnahme ebenfalls zu betrachten.</t>
    </r>
  </si>
  <si>
    <t>davon prozentualer Fremdnutzungsanteil der nicht regelbaren sowie nicht unter Last regelbaren Transformatoren</t>
  </si>
  <si>
    <t>davon prozentualer Fremdnutzungsanteil der unter Last regelbaren Transformatoren</t>
  </si>
  <si>
    <t>davon prozentualer Fremdnutzungsanteil der nicht regelbaren sowie nicht unter Last regelbaren Reservetransformatoren</t>
  </si>
  <si>
    <t>davon prozentualer Fremdnutzungsanteil der unter Last regelbaren Reservetransformatoren</t>
  </si>
  <si>
    <t>davon prozentualer Fremdnutzungsanteil der installierten Bemessungsscheinleistung der nicht regelbaren sowie nicht unter Last regelbaren Transformatoren</t>
  </si>
  <si>
    <t>davon prozentualer Fremdnutzungsanteil der installierten Bemessungsscheinleistung der unter Last regelbaren Transformatoren</t>
  </si>
  <si>
    <t>davon prozentualer Fremdnutzungsanteil der installierten Bemessungsscheinleistung der nicht regelbaren sowie nicht unter Last regelbaren Reservetransformatoren</t>
  </si>
  <si>
    <t>davon prozentualer Fremdnutzungsanteil der installierten Bemessungsscheinleistung der unter Last regelbaren Reservetransformatoren</t>
  </si>
  <si>
    <t xml:space="preserve">Die versorgte Fläche bezeichnet diejenige Fläche innerhalb des erschlossenen Gebiets, die über das Stromversorgungsnetz versorgt wird. Als versorgte Fläche wird insoweit die Summe der folgenden Nutzungsartengruppen gemäß des Kataloges der tatsächlichen Nutzungsarten im Liegenschaftskataster und ihrer Begriffsbestimmungen (Nutzungsartenkatalog) verstanden:
     1. 100/200 Gebäude- und Freifläche
     2. 400 Erholungsfläche
     2.1 Abzüglich 420 Grünanlage
     3. 510 Straße
     4. 520 Weg
     5. 530 Platz
Wird eine Gemeinde von mehreren Netzbetreibern versorgt, sind lediglich die entsprechenden Flächenanteile zu berücksichtigen und anzugeben. Gemeindefreie Gebiete (abgegrenzte Gebiete, die keiner Gemeinde zuzuordnen sind und meist unbewohnt sind) sind zu berücksichtigen. 
</t>
  </si>
  <si>
    <t>Versorgte Fläche (= 100/200 + 400 - 420 + 510 + 520 + 530)</t>
  </si>
  <si>
    <t>100/200 Gebäude- und Freifläche</t>
  </si>
  <si>
    <t>400 Erholungsfläche</t>
  </si>
  <si>
    <t>510 Straße</t>
  </si>
  <si>
    <t>520 Weg</t>
  </si>
  <si>
    <t>530 Platz</t>
  </si>
  <si>
    <t>420 Grünanlage</t>
  </si>
  <si>
    <r>
      <t xml:space="preserve">Die Straßenbeleuchtung dient der Beleuchtung von Straßen, Plätzen oder Freiflächen.
Der Anschluss der Straßenbeleuchtung an das Elektrizitätsverteilernetz kann auf unterschiedlichen Wegen realisiert werden:
</t>
    </r>
    <r>
      <rPr>
        <b/>
        <sz val="11"/>
        <rFont val="Segoe UI"/>
        <family val="2"/>
      </rPr>
      <t>Variante 1:</t>
    </r>
    <r>
      <rPr>
        <sz val="11"/>
        <rFont val="Segoe UI"/>
        <family val="2"/>
      </rPr>
      <t xml:space="preserve"> Eine Beleuchtungseinheit kann in der Niederspannung auch direkt an das Netz der allgemeinen Versorgung angeschlossen sein. Hierbei wird jede Beleuchtungseinheit in der Niederspannung als ein Anschlusspunkt gezählt.
</t>
    </r>
    <r>
      <rPr>
        <b/>
        <sz val="11"/>
        <rFont val="Segoe UI"/>
        <family val="2"/>
      </rPr>
      <t>Variante 2:</t>
    </r>
    <r>
      <rPr>
        <sz val="11"/>
        <rFont val="Segoe UI"/>
        <family val="2"/>
      </rPr>
      <t xml:space="preserve"> Der Anschluss kann über ein zu diesem Zweck verlegtes Beleuchtungskabel bzw. Beleuchtungsfreileitung, das über einen Schaltkasten mit dem allgemeinen Elektrizitätsverteilernetz verbunden ist, erfolgen. Ein Schaltkasten stellt dabei die Versorgung von mehreren "Beleuchtungseinheiten" sicher und ist als ein Anschlusspunkt zu zählen. 
</t>
    </r>
    <r>
      <rPr>
        <b/>
        <sz val="11"/>
        <rFont val="Segoe UI"/>
        <family val="2"/>
      </rPr>
      <t>Variante 3:</t>
    </r>
    <r>
      <rPr>
        <sz val="11"/>
        <rFont val="Segoe UI"/>
        <family val="2"/>
      </rPr>
      <t xml:space="preserve"> Ein Straßenbeleuchtungskabel bzw. eine Beleuchtungsfreileitung kann ebenfalls direkt an eine Umspannstation MS/NS angeschlossen sein. Dieser Abgang aus der Umspannstation MS/NS ist als Anschlusspunkt MS/NS zu zählen. Variante 3 muss jedoch nicht abgefragt werden, da diese Angabe aus dem Jahr 2011 bereits vorliegt.
Die Varianten sind getrennt in den dafür vorgesehenen Feldern des Erhebungsbogens einzutragen.
</t>
    </r>
  </si>
  <si>
    <t>Erhebungsbogen Unternehmensdaten 2011</t>
  </si>
  <si>
    <t>5.</t>
  </si>
  <si>
    <t>5.1</t>
  </si>
  <si>
    <t>Erhebungsbogen Unternehmensdaten 2016</t>
  </si>
  <si>
    <r>
      <t xml:space="preserve">Anschlusspunkte, an denen eine Übergabe an eine direkt mit der eigenen Netzebene verbundene gleiche Netzebene eines fremden Netzbetreibers </t>
    </r>
    <r>
      <rPr>
        <u/>
        <sz val="11"/>
        <rFont val="Segoe UI"/>
        <family val="2"/>
      </rPr>
      <t>(auf gleicher Netzebene nachgelagert)</t>
    </r>
    <r>
      <rPr>
        <sz val="11"/>
        <rFont val="Segoe UI"/>
        <family val="2"/>
      </rPr>
      <t xml:space="preserve"> stattfindet. </t>
    </r>
  </si>
  <si>
    <r>
      <rPr>
        <b/>
        <sz val="11"/>
        <rFont val="Segoe UI"/>
        <family val="2"/>
      </rPr>
      <t>Anschlusspunkte Netzebenen</t>
    </r>
    <r>
      <rPr>
        <sz val="11"/>
        <rFont val="Segoe UI"/>
        <family val="2"/>
      </rPr>
      <t xml:space="preserve">
Bei Anschlusspunkten, an denen eine Übergabe an eine direkt mit der eigenen Netzebene verbundene gleiche Netzebene eines fremden Netzbetreibers </t>
    </r>
    <r>
      <rPr>
        <u/>
        <sz val="11"/>
        <rFont val="Segoe UI"/>
        <family val="2"/>
      </rPr>
      <t>(auf gleicher Netzebene vor- und nachgelagert)</t>
    </r>
    <r>
      <rPr>
        <sz val="11"/>
        <rFont val="Segoe UI"/>
        <family val="2"/>
      </rPr>
      <t xml:space="preserve"> stattfindet und eine Station (Station mit Netzkuppeltransformator(en) oder Schaltstation) zwischengeschaltet ist, ist die Station als Anschlusspunkt zugrunde zu legen. Eine Station ist dabei genau ein Punkt, an dem die gleiche Netzebene eines fremden Netzbetreibers angeschlossen ist. Anschlusspunkte an geschlossene Verteilernetze gemäß § 110 Abs. 2 EnWG, sind nur bei der Anzahl von Anschlusspunkten an Letztverbraucher zu berücksichtigen.
Bei Anschlusspunkten, an denen eine Übergabe an eine direkt mit der eigenen Netzebene verbundene gleiche Netzebene eines fremden Netzbetreibers stattfindet und die über ein durchlaufendes Kabel- bzw. Freileitungssystem (Phasen L1+L2+L3) realisiert wurde (keine Station zwischengeschaltet), ist für jedes Kabel- bzw. Freileitungssystem ein Anschlusspunkt zu nennen. Anschlusspunkte an geschlossene Verteilernetze gemäß § 110 Abs. 2 EnWG, sind nur bei der Anzahl von Anschlusspunkten an Letztverbraucher zu berücksichtigen.
</t>
    </r>
    <r>
      <rPr>
        <b/>
        <sz val="11"/>
        <rFont val="Segoe UI"/>
        <family val="2"/>
      </rPr>
      <t xml:space="preserve">
Anschlusspunkte Umspannebenen</t>
    </r>
    <r>
      <rPr>
        <sz val="11"/>
        <rFont val="Segoe UI"/>
        <family val="2"/>
      </rPr>
      <t xml:space="preserve">
Bei Anschlusspunkten, an denen eine Übergabe an eine direkt mit der eigenen Umspannebene verbundene gleiche Umspannebene eines fremden Netzbetreibers </t>
    </r>
    <r>
      <rPr>
        <u/>
        <sz val="11"/>
        <rFont val="Segoe UI"/>
        <family val="2"/>
      </rPr>
      <t>(auf gleicher Umspannebene vor- und nachgelagert)</t>
    </r>
    <r>
      <rPr>
        <sz val="11"/>
        <rFont val="Segoe UI"/>
        <family val="2"/>
      </rPr>
      <t xml:space="preserve"> stattfindet, ist für jedes System (Phasen L1+L2+L3) ein Anschlusspunkt zu nennen. Anschlusspunkte an geschlossene Verteilernetze gemäß § 110 Abs. 2 EnWG, sind nur bei der Anzahl von Anschlusspunkten an Letztverbraucher zu berücksichtigen.
</t>
    </r>
  </si>
  <si>
    <r>
      <t>Anzahl
(</t>
    </r>
    <r>
      <rPr>
        <b/>
        <sz val="11"/>
        <rFont val="Segoe UI"/>
        <family val="2"/>
      </rPr>
      <t>am 31.12.2016</t>
    </r>
    <r>
      <rPr>
        <sz val="11"/>
        <rFont val="Segoe UI"/>
        <family val="2"/>
      </rPr>
      <t xml:space="preserve">)
</t>
    </r>
  </si>
  <si>
    <t xml:space="preserve">Anzahl von Anschlusspunkten an fremde Netz- und Umspannebenen (auf gleicher Netz- bzw. Umspannebene vor- und nachgelagert) auf der gleichen Netz- und Umspannebene,
HöS, HöS/HS, HS, HS/MS, MS, MS/NS, NS
</t>
  </si>
  <si>
    <t>Anzahl von Anschlusspunkten an fremde Netzebenen (auf gleicher Netzebene nachgelagert) auf gleicher Netzebene,
HöS, HS, MS, NS</t>
  </si>
  <si>
    <t xml:space="preserve">Fremdnutzungsanteil gemäß Definition A.8.
Der Fremdnutzungsanteil ist an der installierten Bemessungsscheinleistung der unter Last regelbaren Transformatoren in den Umspannstationen zu messen.
</t>
  </si>
  <si>
    <t xml:space="preserve">Ausfallarbeit durch Einspeisemanagementmaßnahmen gemäß § 14 EEG hinsichtlich Biomasse einschließlich Biogas, Biomethan, Deponiegas und Klärgas sowie aus dem biologisch abbaubaren Anteil von Abfällen aus Haushalten und Industrie, bei denen die Ursache im Netz des Netzbetreibers liegt. 
Die tatsächliche Ausfallarbeit ergibt sich dabei aus den bis dahin nach dem Leitfaden der Bundesnetzagentur (aktuelle Fassung) bereits abgerechneten Entschädigungen nach § 15 EEG und einer Schätzung anlehnend an den Leitfaden der Bundesnetzagentur zu den noch nicht abgerechneten Entschädigungen.
https://www.bundesnetzagentur.de/DE/Sachgebiete/ElektrizitaetundGas/Unternehmen_Institutionen/ErneuerbareEnergien/Einspeisemanagement/einspeisemanagement-node.html
</t>
  </si>
  <si>
    <t xml:space="preserve">Ausfallarbeit durch Einspeisemanagementmaßnahmen gemäß § 14 EEG hinsichtlich Wasserkraft, bei denen die Ursache im Netz des Netzbetreibers liegt. 
Die tatsächliche Ausfallarbeit ergibt sich dabei aus den bis dahin nach dem Leitfaden der Bundesnetzagentur (aktuelle Fassung) bereits abgerechneten Entschädigungen nach § 15 EEG und einer Schätzung anlehnend an den Leitfaden der Bundesnetzagentur zu den noch nicht abgerechneten Entschädigungen.
https://www.bundesnetzagentur.de/DE/Sachgebiete/ElektrizitaetundGas/Unternehmen_Institutionen/ErneuerbareEnergien/Einspeisemanagement/einspeisemanagement-node.html
</t>
  </si>
  <si>
    <t xml:space="preserve">Ausfallarbeit durch Einspeisemanagementmaßnahmen gemäß § 14 EEG hinsichtlich Windenergie, bei denen die Ursache im Netz des Netzbetreibers liegt. 
Die tatsächliche Ausfallarbeit ergibt sich dabei aus den bis dahin nach dem Leitfaden der Bundesnetzagentur (aktuelle Fassung) bereits abgerechneten Entschädigungen nach § 15 EEG und einer Schätzung anlehnend an den Leitfaden der Bundesnetzagentur zu den noch nicht abgerechneten Entschädigungen.
https://www.bundesnetzagentur.de/DE/Sachgebiete/ElektrizitaetundGas/Unternehmen_Institutionen/ErneuerbareEnergien/Einspeisemanagement/einspeisemanagement-node.html
</t>
  </si>
  <si>
    <t xml:space="preserve">Ausfallarbeit durch Einspeisemanagementmaßnahmen gemäß § 14 EEG hinsichtlich Solarenergie, bei denen die Ursache im Netz des Netzbetreibers liegt.
Die tatsächliche Ausfallarbeit ergibt sich dabei aus den bis dahin nach dem Leitfaden der Bundesnetzagentur (aktuelle Fassung) bereits abgerechneten Entschädigungen nach § 15 EEG und einer Schätzung anlehnend an den Leitfaden der Bundesnetzagentur zu den noch nicht abgerechneten Entschädigungen.
https://www.bundesnetzagentur.de/DE/Sachgebiete/ElektrizitaetundGas/Unternehmen_Institutionen/ErneuerbareEnergien/Einspeisemanagement/einspeisemanagement-node.html
</t>
  </si>
  <si>
    <t xml:space="preserve">Ausfallarbeit durch Einspeisemanagementmaßnahmen gemäß § 14 EEG, bei denen die Ursache im Netz des Netzbetreibers liegt.
Die tatsächliche Ausfallarbeit ergibt sich dabei aus den bis dahin nach dem Leitfaden der Bundesnetzagentur (aktuelle Fassung) bereits abgerechneten Entschädigungen nach § 15 EEG und einer Schätzung anlehnend an den Leitfaden der Bundesnetzagentur zu den noch nicht abgerechneten Entschädigungen.
https://www.bundesnetzagentur.de/DE/Sachgebiete/ElektrizitaetundGas/Unternehmen_Institutionen/ErneuerbareEnergien/Einspeisemanagement/einspeisemanagement-node.html
</t>
  </si>
  <si>
    <t>2.1.5</t>
  </si>
  <si>
    <t>5.2</t>
  </si>
  <si>
    <t>5.3</t>
  </si>
  <si>
    <r>
      <t xml:space="preserve">Anzahl von Anschlusspunkten an fremde Netz- und Umspannebenen (auf gleicher Netz- bzw. Umspannebene vor- und nachgelagert) auf der gleichen Netz- und Umspannebene </t>
    </r>
    <r>
      <rPr>
        <b/>
        <sz val="11"/>
        <color indexed="8"/>
        <rFont val="Segoe UI"/>
        <family val="2"/>
      </rPr>
      <t>(Achtung andere Definition als unter 5.2) -&gt; Bitte hier klicken, um zur Definition zu kommen</t>
    </r>
  </si>
  <si>
    <r>
      <rPr>
        <b/>
        <sz val="11"/>
        <rFont val="Segoe UI"/>
        <family val="2"/>
      </rPr>
      <t>Anschlusspunkte Netzebenen</t>
    </r>
    <r>
      <rPr>
        <sz val="11"/>
        <rFont val="Segoe UI"/>
        <family val="2"/>
      </rPr>
      <t xml:space="preserve">
Bei Anschlusspunkten, an denen eine Übergabe an eine direkt nachgelagerte Umspannebene eines fremden Netzbetreibers stattfindet, ist die Station als Anschlusspunkt zugrunde zu legen. Eine Station ist dabei genau ein Punkt, an dem die nachgelagerte Umspannebene des fremden Netzbetreibers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Anschlusspunkte an geschlossene Verteilernetze gemäß § 110 Abs. 2 EnWG, sind nur bei der Anzahl von Anschlusspunkten an Letztverbraucher zu berücksichtigen.
</t>
    </r>
    <r>
      <rPr>
        <b/>
        <sz val="11"/>
        <rFont val="Segoe UI"/>
        <family val="2"/>
      </rPr>
      <t>Anschlusspunkte Umspannebenen</t>
    </r>
    <r>
      <rPr>
        <sz val="11"/>
        <rFont val="Segoe UI"/>
        <family val="2"/>
      </rPr>
      <t xml:space="preserve">
Bei Anschlusspunkten, an denen eine Übergabe an eine direkt nachgelagerte Netzebene eines fremden Netzbetreibers stattfindet, sind die Netzabgänge von der Sammelschiene in diese nachgelagerte Netzebene als Anschlusspunkte anzugeben. Ein Netzabgang </t>
    </r>
    <r>
      <rPr>
        <b/>
        <sz val="11"/>
        <rFont val="Segoe UI"/>
        <family val="2"/>
      </rPr>
      <t>(Phasen L1+L2+L3 = 1 Netzabgang)</t>
    </r>
    <r>
      <rPr>
        <sz val="11"/>
        <rFont val="Segoe UI"/>
        <family val="2"/>
      </rPr>
      <t xml:space="preserve"> ist dabei genau ein Punkt, an dem die nachgelagerte Netzebene des fremden Netzbetreibers angeschlossen ist. Somit ist je Netzabgang (Phasen L1+L2+L3 = 1 Netzabgang) an dem eine nachgelagerte Netzebene eines fremden Netzbetreibers angeschlossen ist, ein Anschlusspunkt anzugeben. Reserveanschlüsse (Phasen L1+L2+L3 = 1 Netzabgang) sind ebenfalls zu berücksichtigen. Anschlusspunkte an geschlossene Verteilernetze gemäß § 110 Abs. 2 EnWG, sind nur bei der Anzahl von Anschlusspunkten an Letztverbraucher zu berücksichtigen.
Die Anschlusspunkte von nachgelagerten fremden Netzbetreibern, die über singuläre Betriebsmittel angeschlossen sind, sollen in der Spannungsebene berücksichtigt werden, in der sie technisch angeschlossen sind.
</t>
    </r>
    <r>
      <rPr>
        <b/>
        <sz val="11"/>
        <rFont val="Segoe UI"/>
        <family val="2"/>
      </rPr>
      <t>Sie müssen hier nur Anschlusspunkte angeben, wenn Sie fremde nachgelagerte Netzbetreiber über singulär genutzte Betriebsmittel angeschlossen haben. Wenn Sie Angaben machen müssen, sind alle Anschlusspunkte zu nennen.</t>
    </r>
  </si>
  <si>
    <r>
      <t xml:space="preserve">Anschlusspunkte von Letztverbrauchern sind Punkte, an denen eine Übergabe (Phasen L1+L2+L3 = 1 Übergabepunkt) von Elektrizität an Letztverbraucher und geschlossene Verteilernetze gemäß § 110 Abs. 2 EnWG stattfindet. Diese umfassen auch die Übergabe an kundeneigene Stationen und Umspannstationen. Anschlusspunkte in der Niederspannung sind die Hausanschlüsse. Hat ein Letztverbraucher mehrere Übergabepunkte, ist jeder Übergabepunkt (Phasen L1+L2+L3 = 1 Übergabepunkt) separat als Anschlusspunkt zu nennen.
Sind Letztverbraucher über kundeneigene Stationen/ Umspannstationen an das Netz angeschlossen, sind hier die Stationen/ Umspannstationen als Anschlusspunkte zugrunde zu legen. Eine Station/ Umspannstation ist dabei genau ein Anschlusspunkt.
Die Anschlusspunkte von Letztverbrauchern, die über singulär genutzte Betriebsmittel angeschlossen sind, sollen in der Spannungsebene berücksichtigt werden, in der die Letztverbraucher technisch angeschlossen sind.
Anschlusspunkte an Straßenbeleuchtung sind hier nicht zu nennen.
</t>
    </r>
    <r>
      <rPr>
        <b/>
        <sz val="11"/>
        <rFont val="Segoe UI"/>
        <family val="2"/>
      </rPr>
      <t>Sie müssen hier nur Anschlusspunkte angeben, wenn Sie Letztverbraucher über singulär genutzte Betriebsmittel angeschlossen haben. Wenn Sie Angaben machen müssen, sind alle Anschlusspunkte zu nennen.</t>
    </r>
    <r>
      <rPr>
        <sz val="11"/>
        <rFont val="Segoe UI"/>
        <family val="2"/>
      </rPr>
      <t xml:space="preserve">
</t>
    </r>
  </si>
  <si>
    <r>
      <t xml:space="preserve">Anzahl von Anschlusspunkten an Letztverbraucher getrennt nach Netz- und Umspannebenen,
HöS, HöS/HS, HS, HS/MS, MS, MS/NS, NS
</t>
    </r>
    <r>
      <rPr>
        <b/>
        <sz val="11"/>
        <rFont val="Segoe UI"/>
        <family val="2"/>
      </rPr>
      <t>Sie müssen hier nur Anschlusspunkte angeben, wenn Sie Letztverbraucher über singulär genutzte Betriebsmittel angeschlossen haben. Wenn Sie Angaben machen müssen, sind alle Anschlusspunkte zu nennen.</t>
    </r>
  </si>
  <si>
    <r>
      <t xml:space="preserve">Anzahl von Anschlusspunkten an fremde nachgelagerte Netz- und Umspannebenen,
HöS, HS, MS
</t>
    </r>
    <r>
      <rPr>
        <b/>
        <sz val="11"/>
        <rFont val="Segoe UI"/>
        <family val="2"/>
      </rPr>
      <t xml:space="preserve">
Sie müssen hier nur Anschlusspunkte angeben, wenn Sie fremde nachgelagerte Netzbetreiber über singulär genutzte Betriebsmittel angeschlossen haben. Wenn Sie Angaben machen müssen, sind alle Anschlusspunkte zu nennen.</t>
    </r>
  </si>
  <si>
    <r>
      <t xml:space="preserve">Anzahl von Anschlusspunkten an Letztverbraucher getrennt nach Netz- und Umspannebenen,
HöS, HS, MS, NS
</t>
    </r>
    <r>
      <rPr>
        <b/>
        <sz val="11"/>
        <rFont val="Segoe UI"/>
        <family val="2"/>
      </rPr>
      <t>Sie müssen hier nur Anschlusspunkte angeben, wenn Sie Letztverbraucher über singulär genutzte Betriebsmittel angeschlossen haben. Wenn Sie Angaben machen müssen, sind alle Anschlusspunkte zu nennen.</t>
    </r>
  </si>
  <si>
    <r>
      <t xml:space="preserve">Bei Anschlusspunkten, an denen eine Übergabe an eine direkt nachgelagerte Umspannebene eines fremden Netzbetreibers stattfindet, ist die Station als Anschlusspunkt zugrunde zu legen. Eine Station ist dabei genau ein Punkt, an dem die nachgelagerte Umspannebene des fremden Netzbetreibers angeschlossen ist. Eine Station kann auf mehreren Netzebenen als Anschlusspunkt erfasst werden, wenn beispielsweise in einer Station eine Umspannung von Hoch- zu Mittelspannung und Mittel- zu Niederspannung erfolgt. Dann ist jeweils ein Anschlusspunkt in der Hoch- und Mittelspannung zu zählen. Anschlusspunkte an geschlossene Verteilernetze gemäß § 110 Abs. 2 EnWG, sind nur bei der Anzahl von Anschlusspunkten an Letztverbraucher zu berücksichtigen.
Die Anschlusspunkte von nachgelagerten fremden Netzbetreibern, die über singuläre Betriebsmittel angeschlossen sind, sollen in der Spannungsebene berücksichtigt werden, in der sie abgerechnet werden.
</t>
    </r>
    <r>
      <rPr>
        <b/>
        <sz val="11"/>
        <rFont val="Segoe UI"/>
        <family val="2"/>
      </rPr>
      <t xml:space="preserve">
Sie müssen hier nur Anschlusspunkte angeben, wenn Sie fremde nachgelagerte Netzbetreiber über singulär genutzte Betriebsmittel angeschlossen haben. Wenn Sie Angaben machen müssen, sind alle Anschlusspunkte zu nennen.</t>
    </r>
  </si>
  <si>
    <r>
      <t xml:space="preserve">Anzahl von Anschlusspunkten an fremde nachgelagerte Netz- und Umspannebenen </t>
    </r>
    <r>
      <rPr>
        <b/>
        <sz val="11"/>
        <color indexed="8"/>
        <rFont val="Segoe UI"/>
        <family val="2"/>
      </rPr>
      <t>/ Sie müssen hier nur Anschlusspunkte angeben, wenn Sie fremde nachgelagerte Netzbetreiber über singulär genutzte Betriebsmittel angeschlossen haben. Wenn Sie Angaben machen müssen, sind alle Anschlusspunkte zu nennen.
Achtung andere Definition hinsichtlich der singulär genutzten Betriebsmittel als unter 5.3) -&gt; Bitte hier klicken, um zur Definition zu kommen</t>
    </r>
  </si>
  <si>
    <r>
      <t xml:space="preserve">Anzahl von Anschlusspunkten an Letztverbraucher (ohne Straßenbeleuchtung) </t>
    </r>
    <r>
      <rPr>
        <b/>
        <sz val="11"/>
        <color indexed="8"/>
        <rFont val="Segoe UI"/>
        <family val="2"/>
      </rPr>
      <t>/ Sie müssen hier nur Anschlusspunkte angeben, wenn Sie Letztverbraucher über singulär genutzte Betriebsmittel angeschlossen haben. Wenn Sie Angaben machen müssen, sind alle Anschlusspunkte zu nennen.
Achtung andere Definition hinsichtlich der singulär genutzten Betriebsmittel als unter 5.1.) -&gt; Bitte hier klicken, um zur Definition zu kommen</t>
    </r>
  </si>
  <si>
    <r>
      <t xml:space="preserve">Anzahl von Anschlusspunkten an fremde nachgelagerte Netz- und Umspannebenen,
HöS, HöS/HS, HS, HS/MS, MS, MS/NS
</t>
    </r>
    <r>
      <rPr>
        <b/>
        <sz val="11"/>
        <rFont val="Segoe UI"/>
        <family val="2"/>
      </rPr>
      <t xml:space="preserve">
Sie müssen hier nur Anschlusspunkte angeben, wenn Sie fremde nachgelagerte Netzbetreiber über singulär genutzte Betriebsmittel angeschlossen haben. Wenn Sie Angaben machen müssen, sind alle Anschlusspunkte zu nennen.</t>
    </r>
  </si>
  <si>
    <r>
      <t xml:space="preserve">Anzahl von Anschlusspunkten an fremde Netzebenen (auf gleicher Netzebene nachgelagert) auf gleicher Netzebene </t>
    </r>
    <r>
      <rPr>
        <b/>
        <sz val="11"/>
        <color theme="1"/>
        <rFont val="Calibri"/>
        <family val="2"/>
        <scheme val="minor"/>
      </rPr>
      <t>(Achtung andere Definition als unter 2.1.2) -&gt; Bitte hier klicken, um zur Definition zu kommen</t>
    </r>
  </si>
  <si>
    <r>
      <t xml:space="preserve">Anzahl von Anschlusspunkten an Letztverbraucher (ohne Straßenbeleuchtung) </t>
    </r>
    <r>
      <rPr>
        <b/>
        <sz val="11"/>
        <color theme="1"/>
        <rFont val="Calibri"/>
        <family val="2"/>
        <scheme val="minor"/>
      </rPr>
      <t>/ Sie müssen hier nur Anschlusspunkte angeben, wenn Sie Letztverbraucher über singulär genutzte Betriebsmittel angeschlossen haben. Wenn Sie Angaben machen müssen, sind alle Anschlusspunkte zu nennen.
Achtung andere Definition hinsichtlich der singulär genutzten Betriebsmittel als unter 2.1.1) -&gt; Bitte hier klicken, um zur Definition zu kommen</t>
    </r>
  </si>
  <si>
    <r>
      <t xml:space="preserve">Anzahl von Anschlusspunkten an fremde nachgelagerte Umspannebenen </t>
    </r>
    <r>
      <rPr>
        <b/>
        <sz val="11"/>
        <color theme="1"/>
        <rFont val="Calibri"/>
        <family val="2"/>
        <scheme val="minor"/>
      </rPr>
      <t>/ Sie müssen hier nur Anschlusspunkte angeben, wenn Sie fremde nachgelagerte Netzbetreiber über singulär genutzte Betriebsmittel angeschlossen haben. Wenn Sie Angaben machen müssen, sind alle Anschlusspunkte zu nennen.</t>
    </r>
    <r>
      <rPr>
        <sz val="11"/>
        <color theme="1"/>
        <rFont val="Calibri"/>
        <family val="2"/>
        <scheme val="minor"/>
      </rPr>
      <t xml:space="preserve">
Achtung andere Definition hinsichtlich der singulär genutzten Betriebsmittel als unter 2.1.3) -&gt; Bitte hier klicken, um zur Definition zu kommen</t>
    </r>
  </si>
  <si>
    <t xml:space="preserve">Bereiche von Elektrizitätsversorgungsnetzen, in welchen die Spannung elektrischer Energie von Höchst- zu Hochspannung, Hoch- zu Mittelspannung oder Mittel- zu Niederspannung geändert wird (§ 2 Nr. 12 StromNEV).
In der Umspannebene sind Transformatoren als wesentliche Bindeglieder zwischen Netzebenen anzusehen. Mit der Übertragung elektrischer Energie zwischen verschiedenen Spannungsebenen wird die entscheidende Funktion der Umspannebene erfüllt.
Jahreshöchstlasten (gemäß Definitionen 39, 40, 41, 42 ,43, 44, 45 und 46) der Umspannebene sind nur dann anzugeben, sofern auch Transformatoren als wesentliches Betriebsmittel einer Umspannebene betrieben werden. Die Nutzung nachrangiger Betriebsmittel, wie etwa Sammelschienen, ist insoweit nicht ausreichend.
Eine Umspannung innerhalb der einzelnen Netzebenen (z.B. innerhalb der Mittelspannung) ist Bestandteil der jeweiligen Netzebene vgl. Definition Nr. A.4.
</t>
  </si>
  <si>
    <t xml:space="preserve">[bezogen auf lfd. Nr. 11] davon Fremdnutzungsanteil der nicht regelbaren sowie nicht unter Last regelbaren Transformatoren,
getrennt nach Netz- und Umspannebenen HöS, HöS/HS, HS, HS/MS, MS, MS/NS, NS
</t>
  </si>
  <si>
    <t xml:space="preserve">[bezogen auf lfd. Nr. 13] davon Fremdnutzungsanteil der unter Last regelbaren Transformatoren,
getrennt nach Netz- und Umspannebenen HöS, HöS/HS, HS, HS/MS, MS, MS/NS, NS
</t>
  </si>
  <si>
    <t xml:space="preserve">[bezogen auf lfd. Nr. 15] davon Fremdnutzungsanteil der nicht regelbaren sowie nicht unter Last regelbaren Reservetransformatoren, getrennt nach Netz- und Umspannebenen HöS, HöS/HS, HS, HS/MS, MS, MS/NS, NS
</t>
  </si>
  <si>
    <t xml:space="preserve">[bezogen auf lfd. Nr. 17] davon Fremdnutzungsanteil der unter Last regelbaren Reservetransformatoren,
HöS, HöS/HS, HS, HS/MS, MS, MS/NS, NS
</t>
  </si>
  <si>
    <t xml:space="preserve">[bezogen auf lfd. Nr. 19] davon Fremdnutzungsanteil der installierten Bemessungsscheinleistung aller nicht regelbaren sowie nicht unter Last regelbaren Transformatoren getrennt nach Netz- und Umspannebenen,
HöS, HöS/HS, HS, HS/MS, MS, MS/NS, NS
</t>
  </si>
  <si>
    <t xml:space="preserve">[bezogen auf lfd. Nr. 21] davon Fremdnutzungsanteil der installierten Bemessungsscheinleistung aller unter Last regelbaren Transformatoren getrennt nach Netz- und Umspannebenen,
HöS, HöS/HS, HS, HS/MS, MS, MS/NS, NS
</t>
  </si>
  <si>
    <t xml:space="preserve">[bezogen auf lfd. Nr. 23] davon Fremdnutzungsanteil der installierten Bemessungsscheinleistung aller nicht regelbaren sowie nicht unter Last regelbaren Reservetransformatoren getrennt nach Netz- und Umspannebenen,
HöS, HöS/HS, HS, HS/MS, MS, MS/NS, NS
</t>
  </si>
  <si>
    <t xml:space="preserve">[bezogen auf lfd. Nr. 25] davon Fremdnutzungsanteil der installierten Bemessungsscheinleistung aller unter Last regelbaren Reservetransformatoren der getrennt nach Netz- und Umspannebenen,
HöS, HöS/HS, HS, HS/MS, MS, MS/NS, NS
</t>
  </si>
  <si>
    <t>Summe aller Einspeisungen aus der fremden vorgelagerten Netz- oder Umspannebene. Die Einspeisungen von fremden Netzbetreibern auf der gleichen Netz- bzw. Umspannebene sind hier nicht zu nennen.</t>
  </si>
  <si>
    <t>Geographische Fläche der Netzausdehnung am letzten Tag des Basisjahres</t>
  </si>
  <si>
    <r>
      <t xml:space="preserve">Anschlusspunkte von Letztverbrauchern sind Punkte, an denen eine Übergabe von Elektrizität an Letztverbraucher und geschlossene Verteilernetze gemäß § 110 Abs. 2 EnWG stattfindet. Diese umfassen auch die Übergabe an kundeneigene Stationen und Umspannstationen. Anschlusspunkte in der Niederspannung sind die Hausanschlüsse.
Die Anschlusspunkte von Letztverbrauchern, die über singulär genutzte Betriebsmittel angeschlossen sind, sollen in der Spannungsebene berücksichtigt werden, in der die Letztverbraucher </t>
    </r>
    <r>
      <rPr>
        <b/>
        <sz val="11"/>
        <rFont val="Segoe UI"/>
        <family val="2"/>
      </rPr>
      <t>gemäß § 19 Abs. 3 Satz 4 StromNEV abgerechnet</t>
    </r>
    <r>
      <rPr>
        <sz val="11"/>
        <rFont val="Segoe UI"/>
        <family val="2"/>
      </rPr>
      <t xml:space="preserve"> werden.
Anschlusspunkte an Straßenbeleuchtung sind hier nicht zu nennen.
</t>
    </r>
    <r>
      <rPr>
        <b/>
        <sz val="11"/>
        <rFont val="Segoe UI"/>
        <family val="2"/>
      </rPr>
      <t>Sie müssen hier nur Anschlusspunkte angeben, wenn Sie Letztverbraucher über singulär genutzte Betriebsmittel angeschlossen haben. Wenn Sie Angaben machen müssen, sind alle Anschlusspunkte zu nennen.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</si>
</sst>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_([$€]* #,##0.00_);_([$€]* \(#,##0.00\);_([$€]* &quot;-&quot;??_);_(@_)"/>
  </numFmts>
  <fonts count="27" x14ac:knownFonts="1">
    <font>
      <sz val="11"/>
      <color theme="1"/>
      <name val="Calibri"/>
      <family val="2"/>
      <scheme val="minor"/>
    </font>
    <font>
      <sz val="10"/>
      <name val="Arial"/>
      <family val="2"/>
    </font>
    <font>
      <sz val="10"/>
      <name val="Arial"/>
      <family val="2"/>
    </font>
    <font>
      <sz val="11"/>
      <color theme="1"/>
      <name val="Segoe UI"/>
      <family val="2"/>
    </font>
    <font>
      <b/>
      <sz val="11"/>
      <color theme="1"/>
      <name val="Segoe UI"/>
      <family val="2"/>
    </font>
    <font>
      <b/>
      <sz val="19"/>
      <color theme="0"/>
      <name val="Segoe UI"/>
      <family val="2"/>
    </font>
    <font>
      <b/>
      <sz val="17"/>
      <color theme="0"/>
      <name val="Segoe UI"/>
      <family val="2"/>
    </font>
    <font>
      <sz val="11"/>
      <color theme="0"/>
      <name val="Segoe UI"/>
      <family val="2"/>
    </font>
    <font>
      <sz val="17"/>
      <color theme="0"/>
      <name val="Segoe UI"/>
      <family val="2"/>
    </font>
    <font>
      <b/>
      <i/>
      <sz val="11"/>
      <color theme="1"/>
      <name val="Segoe UI"/>
      <family val="2"/>
    </font>
    <font>
      <sz val="10"/>
      <name val="Arial"/>
      <family val="2"/>
    </font>
    <font>
      <b/>
      <sz val="11"/>
      <color theme="0"/>
      <name val="Segoe UI"/>
      <family val="2"/>
    </font>
    <font>
      <b/>
      <sz val="14"/>
      <color theme="1"/>
      <name val="Segoe UI"/>
      <family val="2"/>
    </font>
    <font>
      <sz val="14"/>
      <color theme="1"/>
      <name val="Segoe UI"/>
      <family val="2"/>
    </font>
    <font>
      <b/>
      <sz val="11"/>
      <name val="Segoe UI"/>
      <family val="2"/>
    </font>
    <font>
      <sz val="11"/>
      <name val="Segoe UI"/>
      <family val="2"/>
    </font>
    <font>
      <b/>
      <sz val="17"/>
      <color indexed="9"/>
      <name val="Segoe UI"/>
      <family val="2"/>
    </font>
    <font>
      <sz val="11"/>
      <color indexed="8"/>
      <name val="Segoe UI"/>
      <family val="2"/>
    </font>
    <font>
      <b/>
      <sz val="14"/>
      <color indexed="8"/>
      <name val="Segoe UI"/>
      <family val="2"/>
    </font>
    <font>
      <i/>
      <sz val="14"/>
      <color indexed="8"/>
      <name val="Segoe UI"/>
      <family val="2"/>
    </font>
    <font>
      <b/>
      <sz val="12"/>
      <color indexed="8"/>
      <name val="Arial"/>
      <family val="2"/>
    </font>
    <font>
      <vertAlign val="subscript"/>
      <sz val="11"/>
      <name val="Segoe UI"/>
      <family val="2"/>
    </font>
    <font>
      <strike/>
      <sz val="11"/>
      <name val="Segoe UI"/>
      <family val="2"/>
    </font>
    <font>
      <u/>
      <sz val="11"/>
      <color theme="10"/>
      <name val="Calibri"/>
      <family val="2"/>
      <scheme val="minor"/>
    </font>
    <font>
      <b/>
      <sz val="11"/>
      <color indexed="8"/>
      <name val="Segoe UI"/>
      <family val="2"/>
    </font>
    <font>
      <u/>
      <sz val="11"/>
      <name val="Segoe UI"/>
      <family val="2"/>
    </font>
    <font>
      <b/>
      <sz val="11"/>
      <color theme="1"/>
      <name val="Calibri"/>
      <family val="2"/>
      <scheme val="minor"/>
    </font>
  </fonts>
  <fills count="6">
    <fill>
      <patternFill patternType="none"/>
    </fill>
    <fill>
      <patternFill patternType="gray125"/>
    </fill>
    <fill>
      <patternFill patternType="solid">
        <fgColor rgb="FF417DBE"/>
        <bgColor indexed="64"/>
      </patternFill>
    </fill>
    <fill>
      <patternFill patternType="solid">
        <fgColor rgb="FFB9C3C8"/>
        <bgColor indexed="64"/>
      </patternFill>
    </fill>
    <fill>
      <patternFill patternType="solid">
        <fgColor rgb="FFFFFFFF"/>
        <bgColor indexed="64"/>
      </patternFill>
    </fill>
    <fill>
      <patternFill patternType="solid">
        <fgColor rgb="FFC7CED3"/>
        <bgColor indexed="64"/>
      </patternFill>
    </fill>
  </fills>
  <borders count="13">
    <border>
      <left/>
      <right/>
      <top/>
      <bottom/>
      <diagonal/>
    </border>
    <border>
      <left/>
      <right/>
      <top/>
      <bottom style="thin">
        <color rgb="FF96A5AD"/>
      </bottom>
      <diagonal/>
    </border>
    <border>
      <left/>
      <right/>
      <top style="thin">
        <color rgb="FF96A5AD"/>
      </top>
      <bottom style="thin">
        <color rgb="FF96A5AD"/>
      </bottom>
      <diagonal/>
    </border>
    <border>
      <left/>
      <right style="thin">
        <color indexed="64"/>
      </right>
      <top/>
      <bottom/>
      <diagonal/>
    </border>
    <border>
      <left/>
      <right/>
      <top style="thin">
        <color rgb="FF96A5AD"/>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rgb="FF96A5AD"/>
      </bottom>
      <diagonal/>
    </border>
    <border>
      <left style="thin">
        <color auto="1"/>
      </left>
      <right/>
      <top/>
      <bottom style="thin">
        <color auto="1"/>
      </bottom>
      <diagonal/>
    </border>
  </borders>
  <cellStyleXfs count="10">
    <xf numFmtId="0" fontId="0" fillId="0" borderId="0"/>
    <xf numFmtId="0" fontId="1" fillId="0" borderId="0">
      <alignment wrapText="1"/>
    </xf>
    <xf numFmtId="0" fontId="2" fillId="0" borderId="0">
      <alignment wrapText="1"/>
    </xf>
    <xf numFmtId="0" fontId="10" fillId="0" borderId="0">
      <alignment wrapText="1"/>
    </xf>
    <xf numFmtId="0" fontId="1" fillId="0" borderId="0">
      <alignment wrapText="1"/>
    </xf>
    <xf numFmtId="0" fontId="1" fillId="0" borderId="0">
      <alignment wrapText="1"/>
    </xf>
    <xf numFmtId="165" fontId="1" fillId="0" borderId="0" applyFont="0" applyFill="0" applyBorder="0" applyAlignment="0" applyProtection="0"/>
    <xf numFmtId="49" fontId="1" fillId="0" borderId="0"/>
    <xf numFmtId="0" fontId="3" fillId="0" borderId="0"/>
    <xf numFmtId="0" fontId="23" fillId="0" borderId="0" applyNumberFormat="0" applyFill="0" applyBorder="0" applyAlignment="0" applyProtection="0"/>
  </cellStyleXfs>
  <cellXfs count="135">
    <xf numFmtId="0" fontId="0" fillId="0" borderId="0" xfId="0"/>
    <xf numFmtId="0" fontId="3" fillId="0" borderId="0" xfId="0" applyFont="1" applyProtection="1"/>
    <xf numFmtId="0" fontId="4" fillId="0" borderId="0" xfId="0" applyFont="1" applyProtection="1"/>
    <xf numFmtId="49" fontId="3" fillId="0" borderId="1" xfId="0" applyNumberFormat="1" applyFont="1" applyFill="1" applyBorder="1" applyAlignment="1" applyProtection="1">
      <alignment horizontal="left"/>
      <protection locked="0"/>
    </xf>
    <xf numFmtId="0" fontId="3" fillId="0" borderId="0" xfId="0" applyFont="1" applyFill="1" applyAlignment="1" applyProtection="1">
      <protection locked="0"/>
    </xf>
    <xf numFmtId="164" fontId="3" fillId="0" borderId="0" xfId="0" applyNumberFormat="1" applyFont="1" applyFill="1" applyBorder="1" applyAlignment="1" applyProtection="1">
      <alignment horizontal="left"/>
      <protection locked="0"/>
    </xf>
    <xf numFmtId="164" fontId="3" fillId="0" borderId="0" xfId="0" applyNumberFormat="1" applyFont="1" applyFill="1" applyBorder="1" applyAlignment="1" applyProtection="1">
      <protection locked="0"/>
    </xf>
    <xf numFmtId="164" fontId="3" fillId="0" borderId="0" xfId="0" applyNumberFormat="1" applyFont="1" applyFill="1" applyAlignment="1" applyProtection="1">
      <protection locked="0"/>
    </xf>
    <xf numFmtId="164" fontId="3" fillId="0" borderId="11" xfId="0" applyNumberFormat="1" applyFont="1" applyFill="1" applyBorder="1" applyAlignment="1" applyProtection="1">
      <alignment horizontal="left"/>
      <protection locked="0"/>
    </xf>
    <xf numFmtId="164" fontId="3" fillId="0" borderId="1" xfId="0" applyNumberFormat="1" applyFont="1" applyFill="1" applyBorder="1" applyAlignment="1" applyProtection="1">
      <alignment horizontal="left"/>
      <protection locked="0"/>
    </xf>
    <xf numFmtId="1" fontId="3" fillId="0" borderId="1" xfId="0" applyNumberFormat="1" applyFont="1" applyFill="1" applyBorder="1" applyAlignment="1" applyProtection="1">
      <alignment horizontal="left"/>
      <protection locked="0"/>
    </xf>
    <xf numFmtId="0" fontId="3" fillId="0" borderId="0" xfId="0" applyFont="1" applyFill="1" applyBorder="1" applyAlignment="1" applyProtection="1">
      <protection locked="0"/>
    </xf>
    <xf numFmtId="1" fontId="3" fillId="0" borderId="0" xfId="0" applyNumberFormat="1" applyFont="1" applyFill="1" applyAlignment="1" applyProtection="1">
      <protection locked="0"/>
    </xf>
    <xf numFmtId="1" fontId="3" fillId="0" borderId="2" xfId="0" applyNumberFormat="1" applyFont="1" applyFill="1" applyBorder="1" applyAlignment="1" applyProtection="1">
      <alignment horizontal="left"/>
      <protection locked="0"/>
    </xf>
    <xf numFmtId="164" fontId="4" fillId="0" borderId="0" xfId="0" applyNumberFormat="1" applyFont="1" applyFill="1" applyBorder="1" applyAlignment="1" applyProtection="1">
      <protection locked="0"/>
    </xf>
    <xf numFmtId="49" fontId="7" fillId="2" borderId="0" xfId="0" applyNumberFormat="1" applyFont="1" applyFill="1" applyAlignment="1" applyProtection="1"/>
    <xf numFmtId="0" fontId="7" fillId="2" borderId="0" xfId="0" applyFont="1" applyFill="1" applyAlignment="1" applyProtection="1"/>
    <xf numFmtId="0" fontId="3" fillId="0" borderId="0" xfId="0" applyFont="1" applyAlignment="1" applyProtection="1"/>
    <xf numFmtId="49" fontId="3" fillId="0" borderId="0" xfId="0" applyNumberFormat="1" applyFont="1" applyAlignment="1" applyProtection="1"/>
    <xf numFmtId="0" fontId="3" fillId="0" borderId="0" xfId="0" applyFont="1" applyAlignment="1" applyProtection="1">
      <alignment wrapText="1"/>
    </xf>
    <xf numFmtId="0" fontId="3" fillId="0" borderId="0" xfId="0" applyFont="1" applyBorder="1" applyAlignment="1" applyProtection="1"/>
    <xf numFmtId="0" fontId="6" fillId="2" borderId="0" xfId="0" applyFont="1" applyFill="1" applyAlignment="1" applyProtection="1"/>
    <xf numFmtId="0" fontId="3" fillId="2" borderId="0" xfId="0" applyFont="1" applyFill="1" applyAlignment="1" applyProtection="1"/>
    <xf numFmtId="0" fontId="3" fillId="2" borderId="0" xfId="0" applyFont="1" applyFill="1" applyBorder="1" applyAlignment="1" applyProtection="1"/>
    <xf numFmtId="49" fontId="3" fillId="0" borderId="0" xfId="0" applyNumberFormat="1" applyFont="1" applyAlignment="1" applyProtection="1">
      <alignment horizontal="left"/>
    </xf>
    <xf numFmtId="0" fontId="17" fillId="4" borderId="0" xfId="0" applyFont="1" applyFill="1" applyBorder="1" applyAlignment="1" applyProtection="1"/>
    <xf numFmtId="0" fontId="3" fillId="0" borderId="0" xfId="0" applyNumberFormat="1" applyFont="1" applyAlignment="1" applyProtection="1">
      <alignment horizontal="left"/>
    </xf>
    <xf numFmtId="49" fontId="6" fillId="2" borderId="0" xfId="0" applyNumberFormat="1" applyFont="1" applyFill="1" applyAlignment="1" applyProtection="1"/>
    <xf numFmtId="0" fontId="8" fillId="2" borderId="0" xfId="0" applyFont="1" applyFill="1" applyAlignment="1" applyProtection="1"/>
    <xf numFmtId="0" fontId="16" fillId="2" borderId="0" xfId="0" applyFont="1" applyFill="1" applyBorder="1" applyAlignment="1" applyProtection="1"/>
    <xf numFmtId="49" fontId="12" fillId="0" borderId="0" xfId="0" applyNumberFormat="1" applyFont="1" applyAlignment="1" applyProtection="1"/>
    <xf numFmtId="0" fontId="13" fillId="0" borderId="0" xfId="0" applyFont="1" applyAlignment="1" applyProtection="1"/>
    <xf numFmtId="0" fontId="12" fillId="0" borderId="0" xfId="0" applyFont="1" applyAlignment="1" applyProtection="1">
      <alignment wrapText="1"/>
    </xf>
    <xf numFmtId="0" fontId="4" fillId="0" borderId="0" xfId="0" applyFont="1" applyAlignment="1" applyProtection="1"/>
    <xf numFmtId="0" fontId="3" fillId="0" borderId="0" xfId="0" applyFont="1" applyFill="1" applyAlignment="1" applyProtection="1"/>
    <xf numFmtId="0" fontId="4" fillId="0" borderId="0" xfId="0" applyFont="1" applyFill="1" applyAlignment="1" applyProtection="1"/>
    <xf numFmtId="0" fontId="18" fillId="4" borderId="0" xfId="0" applyFont="1" applyFill="1" applyBorder="1" applyAlignment="1" applyProtection="1">
      <alignment wrapText="1"/>
    </xf>
    <xf numFmtId="49" fontId="12" fillId="0" borderId="0" xfId="0" applyNumberFormat="1" applyFont="1" applyFill="1" applyAlignment="1" applyProtection="1"/>
    <xf numFmtId="0" fontId="13" fillId="0" borderId="0" xfId="0" applyFont="1" applyFill="1" applyAlignment="1" applyProtection="1"/>
    <xf numFmtId="49" fontId="4" fillId="0" borderId="0" xfId="0" applyNumberFormat="1" applyFont="1" applyAlignment="1" applyProtection="1"/>
    <xf numFmtId="0" fontId="18" fillId="4" borderId="0" xfId="0" applyFont="1" applyFill="1" applyBorder="1" applyAlignment="1" applyProtection="1"/>
    <xf numFmtId="0" fontId="4" fillId="0" borderId="0" xfId="0" applyFont="1" applyFill="1" applyBorder="1" applyAlignment="1" applyProtection="1"/>
    <xf numFmtId="49" fontId="3" fillId="0" borderId="0" xfId="0" applyNumberFormat="1" applyFont="1" applyFill="1" applyBorder="1" applyAlignment="1" applyProtection="1"/>
    <xf numFmtId="1" fontId="3" fillId="0" borderId="0" xfId="0" applyNumberFormat="1" applyFont="1" applyFill="1" applyBorder="1" applyAlignment="1" applyProtection="1"/>
    <xf numFmtId="0" fontId="3" fillId="0" borderId="0" xfId="0" applyFont="1" applyFill="1" applyAlignment="1" applyProtection="1">
      <alignment horizontal="left"/>
    </xf>
    <xf numFmtId="1" fontId="3" fillId="0" borderId="0" xfId="0" applyNumberFormat="1" applyFont="1" applyFill="1" applyBorder="1" applyAlignment="1" applyProtection="1">
      <alignment horizontal="left"/>
    </xf>
    <xf numFmtId="0" fontId="3" fillId="0" borderId="0" xfId="0" applyFont="1" applyFill="1" applyBorder="1" applyAlignment="1" applyProtection="1">
      <alignment wrapText="1"/>
    </xf>
    <xf numFmtId="49" fontId="4" fillId="0" borderId="0" xfId="0" applyNumberFormat="1" applyFont="1" applyFill="1" applyAlignment="1" applyProtection="1">
      <alignment wrapText="1"/>
    </xf>
    <xf numFmtId="2" fontId="3" fillId="0" borderId="0" xfId="0" applyNumberFormat="1" applyFont="1" applyFill="1" applyBorder="1" applyAlignment="1" applyProtection="1"/>
    <xf numFmtId="0" fontId="17" fillId="0" borderId="0" xfId="0" applyFont="1" applyFill="1" applyBorder="1" applyAlignment="1" applyProtection="1">
      <alignment horizontal="left"/>
    </xf>
    <xf numFmtId="164" fontId="3" fillId="0" borderId="0" xfId="0" applyNumberFormat="1" applyFont="1" applyFill="1" applyBorder="1" applyAlignment="1" applyProtection="1"/>
    <xf numFmtId="164" fontId="3" fillId="0" borderId="0" xfId="0" applyNumberFormat="1" applyFont="1" applyFill="1" applyBorder="1" applyAlignment="1" applyProtection="1">
      <alignment horizontal="left"/>
    </xf>
    <xf numFmtId="49" fontId="3" fillId="0" borderId="0" xfId="0" applyNumberFormat="1" applyFont="1" applyFill="1" applyAlignment="1" applyProtection="1"/>
    <xf numFmtId="0" fontId="3" fillId="0" borderId="0" xfId="0" applyFont="1" applyFill="1" applyBorder="1" applyAlignment="1" applyProtection="1">
      <alignment horizontal="left"/>
    </xf>
    <xf numFmtId="1" fontId="3" fillId="0" borderId="0" xfId="0" applyNumberFormat="1" applyFont="1" applyFill="1" applyAlignment="1" applyProtection="1"/>
    <xf numFmtId="1" fontId="15" fillId="0" borderId="0" xfId="0" applyNumberFormat="1" applyFont="1" applyFill="1" applyBorder="1" applyAlignment="1" applyProtection="1">
      <alignment horizontal="left"/>
    </xf>
    <xf numFmtId="0" fontId="18" fillId="0" borderId="0" xfId="0" applyFont="1" applyFill="1" applyBorder="1" applyAlignment="1" applyProtection="1">
      <alignment horizontal="left" wrapText="1"/>
    </xf>
    <xf numFmtId="49" fontId="9" fillId="0" borderId="0" xfId="0" applyNumberFormat="1" applyFont="1" applyFill="1" applyAlignment="1" applyProtection="1"/>
    <xf numFmtId="0" fontId="9" fillId="0" borderId="0" xfId="0" applyFont="1" applyFill="1" applyAlignment="1" applyProtection="1"/>
    <xf numFmtId="164" fontId="3" fillId="0" borderId="3" xfId="0" applyNumberFormat="1" applyFont="1" applyBorder="1" applyAlignment="1" applyProtection="1"/>
    <xf numFmtId="0" fontId="3" fillId="0" borderId="5" xfId="0" applyFont="1" applyFill="1" applyBorder="1" applyAlignment="1" applyProtection="1"/>
    <xf numFmtId="164" fontId="3" fillId="0" borderId="6" xfId="0" applyNumberFormat="1" applyFont="1" applyBorder="1" applyAlignment="1" applyProtection="1"/>
    <xf numFmtId="164" fontId="3" fillId="0" borderId="0" xfId="0" applyNumberFormat="1" applyFont="1" applyBorder="1" applyAlignment="1" applyProtection="1"/>
    <xf numFmtId="0" fontId="3" fillId="0" borderId="9" xfId="0" applyFont="1" applyFill="1" applyBorder="1" applyAlignment="1" applyProtection="1"/>
    <xf numFmtId="164" fontId="4" fillId="0" borderId="10" xfId="0" applyNumberFormat="1" applyFont="1" applyFill="1" applyBorder="1" applyAlignment="1" applyProtection="1"/>
    <xf numFmtId="164" fontId="3" fillId="0" borderId="6" xfId="0" applyNumberFormat="1" applyFont="1" applyFill="1" applyBorder="1" applyAlignment="1" applyProtection="1"/>
    <xf numFmtId="1" fontId="3" fillId="0" borderId="2" xfId="0" applyNumberFormat="1" applyFont="1" applyFill="1" applyBorder="1" applyAlignment="1" applyProtection="1">
      <protection locked="0"/>
    </xf>
    <xf numFmtId="164" fontId="3" fillId="0" borderId="0" xfId="0" applyNumberFormat="1" applyFont="1" applyAlignment="1" applyProtection="1">
      <protection locked="0"/>
    </xf>
    <xf numFmtId="0" fontId="11" fillId="0" borderId="0" xfId="0" applyFont="1" applyFill="1" applyAlignment="1" applyProtection="1">
      <alignment vertical="top" wrapText="1"/>
    </xf>
    <xf numFmtId="0" fontId="7" fillId="2" borderId="0" xfId="0" applyFont="1" applyFill="1" applyAlignment="1" applyProtection="1">
      <alignment horizontal="left" vertical="top" wrapText="1"/>
    </xf>
    <xf numFmtId="0" fontId="3" fillId="0" borderId="0" xfId="0" applyFont="1" applyAlignment="1" applyProtection="1">
      <alignment vertical="top"/>
    </xf>
    <xf numFmtId="0" fontId="3" fillId="0" borderId="0" xfId="0" applyFont="1" applyAlignment="1" applyProtection="1">
      <alignment vertical="center"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5" fillId="0" borderId="0" xfId="0" applyFont="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top"/>
    </xf>
    <xf numFmtId="0" fontId="3" fillId="0" borderId="0" xfId="0" applyFont="1" applyBorder="1" applyAlignment="1" applyProtection="1">
      <alignment vertical="center"/>
    </xf>
    <xf numFmtId="0" fontId="3" fillId="0" borderId="0" xfId="0" applyFont="1" applyAlignment="1" applyProtection="1">
      <alignment vertical="top" wrapText="1"/>
    </xf>
    <xf numFmtId="49" fontId="4" fillId="0" borderId="1" xfId="0" applyNumberFormat="1" applyFont="1" applyBorder="1" applyAlignment="1" applyProtection="1">
      <alignment horizontal="left" vertical="top" wrapText="1"/>
    </xf>
    <xf numFmtId="49" fontId="14" fillId="0" borderId="1" xfId="0" applyNumberFormat="1" applyFont="1" applyBorder="1" applyAlignment="1" applyProtection="1">
      <alignment horizontal="left" vertical="top" wrapText="1"/>
    </xf>
    <xf numFmtId="0" fontId="3" fillId="0" borderId="0" xfId="0" applyFont="1" applyBorder="1" applyAlignment="1" applyProtection="1">
      <alignment vertical="top"/>
    </xf>
    <xf numFmtId="0" fontId="3" fillId="3" borderId="0" xfId="0" applyFont="1" applyFill="1" applyAlignment="1" applyProtection="1">
      <alignment horizontal="left" vertical="top" wrapText="1"/>
    </xf>
    <xf numFmtId="49" fontId="4" fillId="3" borderId="1" xfId="0" applyNumberFormat="1" applyFont="1" applyFill="1" applyBorder="1" applyAlignment="1" applyProtection="1">
      <alignment horizontal="left" vertical="top" wrapText="1"/>
    </xf>
    <xf numFmtId="49" fontId="14" fillId="3" borderId="1" xfId="0" applyNumberFormat="1" applyFont="1" applyFill="1" applyBorder="1" applyAlignment="1" applyProtection="1">
      <alignment horizontal="left" vertical="top" wrapText="1"/>
    </xf>
    <xf numFmtId="0" fontId="15" fillId="0" borderId="2" xfId="0" applyFont="1" applyFill="1" applyBorder="1" applyAlignment="1" applyProtection="1">
      <alignment horizontal="left" vertical="top" wrapText="1"/>
    </xf>
    <xf numFmtId="0" fontId="15" fillId="0" borderId="1" xfId="0" applyFont="1" applyBorder="1" applyAlignment="1" applyProtection="1">
      <alignment horizontal="left" vertical="top" wrapText="1"/>
    </xf>
    <xf numFmtId="15" fontId="3" fillId="0" borderId="0" xfId="0" applyNumberFormat="1" applyFont="1" applyAlignment="1" applyProtection="1">
      <alignment vertical="top" wrapText="1"/>
    </xf>
    <xf numFmtId="15" fontId="3" fillId="3" borderId="0" xfId="0" applyNumberFormat="1" applyFont="1" applyFill="1" applyAlignment="1" applyProtection="1">
      <alignment horizontal="left" vertical="top" wrapText="1"/>
    </xf>
    <xf numFmtId="15" fontId="4" fillId="3" borderId="1" xfId="0" applyNumberFormat="1" applyFont="1" applyFill="1" applyBorder="1" applyAlignment="1" applyProtection="1">
      <alignment horizontal="left" vertical="top" wrapText="1"/>
    </xf>
    <xf numFmtId="15" fontId="14" fillId="3" borderId="1" xfId="0" applyNumberFormat="1" applyFont="1" applyFill="1" applyBorder="1" applyAlignment="1" applyProtection="1">
      <alignment horizontal="left" vertical="top" wrapText="1"/>
    </xf>
    <xf numFmtId="15" fontId="3" fillId="0" borderId="0" xfId="0" applyNumberFormat="1" applyFont="1" applyFill="1" applyAlignment="1" applyProtection="1">
      <alignment horizontal="left" vertical="top" wrapText="1"/>
    </xf>
    <xf numFmtId="15" fontId="3" fillId="0" borderId="0" xfId="0" applyNumberFormat="1" applyFont="1" applyBorder="1" applyAlignment="1" applyProtection="1">
      <alignment horizontal="left" vertical="top"/>
    </xf>
    <xf numFmtId="15" fontId="3" fillId="0" borderId="0" xfId="0" applyNumberFormat="1" applyFont="1" applyBorder="1" applyAlignment="1" applyProtection="1">
      <alignment vertical="top"/>
    </xf>
    <xf numFmtId="0" fontId="15" fillId="0" borderId="0" xfId="0" applyFont="1" applyBorder="1" applyAlignment="1" applyProtection="1">
      <alignment horizontal="left" vertical="top" wrapText="1"/>
    </xf>
    <xf numFmtId="15" fontId="3" fillId="3" borderId="2" xfId="0" applyNumberFormat="1" applyFont="1" applyFill="1" applyBorder="1" applyAlignment="1" applyProtection="1">
      <alignment horizontal="left" vertical="top" wrapText="1"/>
    </xf>
    <xf numFmtId="0" fontId="17" fillId="0" borderId="7" xfId="0" applyFont="1" applyFill="1" applyBorder="1" applyAlignment="1" applyProtection="1"/>
    <xf numFmtId="0" fontId="20" fillId="0" borderId="8" xfId="0" applyFont="1" applyFill="1" applyBorder="1" applyAlignment="1" applyProtection="1"/>
    <xf numFmtId="0" fontId="3" fillId="0" borderId="0" xfId="0" applyFont="1" applyFill="1" applyBorder="1" applyAlignment="1" applyProtection="1"/>
    <xf numFmtId="0" fontId="6" fillId="2" borderId="0" xfId="0" applyFont="1" applyFill="1" applyAlignment="1" applyProtection="1">
      <alignment wrapText="1"/>
    </xf>
    <xf numFmtId="0" fontId="18" fillId="0" borderId="0" xfId="0" applyFont="1" applyFill="1" applyBorder="1" applyAlignment="1" applyProtection="1"/>
    <xf numFmtId="0" fontId="4" fillId="0" borderId="0" xfId="0" applyFont="1" applyFill="1" applyAlignment="1" applyProtection="1">
      <alignment wrapText="1"/>
    </xf>
    <xf numFmtId="0" fontId="17" fillId="0" borderId="0" xfId="0" applyFont="1" applyFill="1" applyBorder="1" applyAlignment="1" applyProtection="1">
      <alignment wrapText="1"/>
    </xf>
    <xf numFmtId="0" fontId="17" fillId="0" borderId="0" xfId="0" applyFont="1" applyFill="1" applyBorder="1" applyAlignment="1" applyProtection="1">
      <alignment horizontal="left" wrapText="1" indent="1"/>
    </xf>
    <xf numFmtId="0" fontId="17" fillId="0" borderId="0" xfId="0" applyFont="1" applyFill="1" applyBorder="1" applyAlignment="1" applyProtection="1"/>
    <xf numFmtId="0" fontId="18" fillId="0" borderId="0" xfId="0" applyFont="1" applyFill="1" applyBorder="1" applyAlignment="1" applyProtection="1">
      <alignment wrapText="1"/>
    </xf>
    <xf numFmtId="0" fontId="9" fillId="0" borderId="0" xfId="0" applyFont="1" applyFill="1" applyAlignment="1" applyProtection="1">
      <alignment wrapText="1"/>
    </xf>
    <xf numFmtId="0" fontId="3" fillId="0" borderId="0" xfId="0" applyFont="1" applyFill="1" applyAlignment="1" applyProtection="1">
      <alignment wrapText="1"/>
    </xf>
    <xf numFmtId="0" fontId="3" fillId="0" borderId="0" xfId="0" applyFont="1" applyFill="1" applyBorder="1" applyAlignment="1" applyProtection="1">
      <alignment horizontal="left" wrapText="1"/>
    </xf>
    <xf numFmtId="0" fontId="19" fillId="0" borderId="7" xfId="0" applyFont="1" applyFill="1" applyBorder="1" applyAlignment="1" applyProtection="1"/>
    <xf numFmtId="0" fontId="3" fillId="0" borderId="12" xfId="0" applyFont="1" applyFill="1" applyBorder="1" applyAlignment="1" applyProtection="1"/>
    <xf numFmtId="0" fontId="15" fillId="0" borderId="2" xfId="0" applyFont="1" applyBorder="1" applyAlignment="1" applyProtection="1">
      <alignment horizontal="left" vertical="top" wrapText="1"/>
    </xf>
    <xf numFmtId="0" fontId="15" fillId="0" borderId="4" xfId="0" applyFont="1" applyBorder="1" applyAlignment="1" applyProtection="1">
      <alignment horizontal="left" vertical="top" wrapText="1"/>
    </xf>
    <xf numFmtId="49" fontId="4" fillId="3" borderId="2" xfId="0" applyNumberFormat="1" applyFont="1" applyFill="1" applyBorder="1" applyAlignment="1" applyProtection="1">
      <alignment horizontal="left" vertical="top" wrapText="1"/>
    </xf>
    <xf numFmtId="49" fontId="3" fillId="3" borderId="2" xfId="0" applyNumberFormat="1" applyFont="1" applyFill="1" applyBorder="1" applyAlignment="1" applyProtection="1">
      <alignment horizontal="left" vertical="top" wrapText="1"/>
    </xf>
    <xf numFmtId="49" fontId="3" fillId="0" borderId="0" xfId="0" applyNumberFormat="1" applyFont="1" applyAlignment="1" applyProtection="1">
      <alignment horizontal="left" vertical="top"/>
    </xf>
    <xf numFmtId="0" fontId="17" fillId="0" borderId="12" xfId="0" applyFont="1" applyFill="1" applyBorder="1" applyAlignment="1" applyProtection="1"/>
    <xf numFmtId="2" fontId="3" fillId="5" borderId="2" xfId="0" applyNumberFormat="1" applyFont="1" applyFill="1" applyBorder="1" applyAlignment="1" applyProtection="1">
      <alignment horizontal="left"/>
    </xf>
    <xf numFmtId="0" fontId="15" fillId="0" borderId="0" xfId="0" applyFont="1" applyBorder="1" applyAlignment="1" applyProtection="1">
      <alignment horizontal="left" vertical="top"/>
    </xf>
    <xf numFmtId="0" fontId="23" fillId="0" borderId="0" xfId="9" applyFill="1" applyBorder="1" applyAlignment="1" applyProtection="1"/>
    <xf numFmtId="0" fontId="23" fillId="0" borderId="4" xfId="9" applyBorder="1" applyAlignment="1" applyProtection="1">
      <alignment horizontal="left" vertical="top" wrapText="1"/>
    </xf>
    <xf numFmtId="0" fontId="23" fillId="0" borderId="0" xfId="9" applyFill="1" applyBorder="1" applyAlignment="1" applyProtection="1">
      <alignment wrapText="1"/>
    </xf>
    <xf numFmtId="0" fontId="16" fillId="2" borderId="0" xfId="0" applyFont="1" applyFill="1" applyBorder="1" applyProtection="1"/>
    <xf numFmtId="0" fontId="0" fillId="0" borderId="0" xfId="0" applyProtection="1"/>
    <xf numFmtId="164" fontId="3" fillId="5" borderId="2" xfId="0" applyNumberFormat="1" applyFont="1" applyFill="1" applyBorder="1" applyAlignment="1" applyProtection="1">
      <alignment horizontal="left"/>
    </xf>
    <xf numFmtId="0" fontId="3" fillId="0" borderId="0" xfId="0" applyFont="1" applyAlignment="1" applyProtection="1">
      <alignment horizontal="left"/>
    </xf>
    <xf numFmtId="49" fontId="12" fillId="0" borderId="0" xfId="0" applyNumberFormat="1" applyFont="1" applyFill="1" applyBorder="1" applyAlignment="1" applyProtection="1"/>
    <xf numFmtId="164" fontId="3" fillId="0" borderId="6" xfId="0" applyNumberFormat="1" applyFont="1" applyFill="1" applyBorder="1" applyAlignment="1" applyProtection="1">
      <alignment horizontal="left"/>
    </xf>
    <xf numFmtId="0" fontId="0" fillId="0" borderId="0" xfId="0" applyFont="1" applyProtection="1"/>
    <xf numFmtId="0" fontId="0" fillId="0" borderId="0" xfId="0" applyFont="1" applyAlignment="1" applyProtection="1">
      <alignment wrapText="1"/>
    </xf>
    <xf numFmtId="49" fontId="3" fillId="0" borderId="0" xfId="0" applyNumberFormat="1" applyFont="1" applyFill="1" applyBorder="1" applyAlignment="1" applyProtection="1">
      <alignment horizontal="left"/>
    </xf>
    <xf numFmtId="0" fontId="16" fillId="2" borderId="0" xfId="0" applyFont="1" applyFill="1" applyBorder="1" applyProtection="1"/>
    <xf numFmtId="0" fontId="0" fillId="0" borderId="0" xfId="0" applyProtection="1"/>
    <xf numFmtId="0" fontId="5" fillId="2" borderId="0" xfId="0" applyFont="1" applyFill="1" applyAlignment="1" applyProtection="1"/>
    <xf numFmtId="0" fontId="5" fillId="2" borderId="3" xfId="0" applyFont="1" applyFill="1" applyBorder="1" applyAlignment="1" applyProtection="1"/>
  </cellXfs>
  <cellStyles count="10">
    <cellStyle name="Euro" xfId="6"/>
    <cellStyle name="Hyperlink" xfId="9" builtinId="8"/>
    <cellStyle name="Normal_erfassungsmatrix 04" xfId="7"/>
    <cellStyle name="Standard" xfId="0" builtinId="0"/>
    <cellStyle name="Standard 2" xfId="1"/>
    <cellStyle name="Standard 3" xfId="2"/>
    <cellStyle name="Standard 3 2" xfId="3"/>
    <cellStyle name="Standard 3 2 2" xfId="5"/>
    <cellStyle name="Standard 3 3" xfId="4"/>
    <cellStyle name="Standard 4" xfId="8"/>
  </cellStyles>
  <dxfs count="0"/>
  <tableStyles count="0" defaultTableStyle="TableStyleMedium2" defaultPivotStyle="PivotStyleMedium9"/>
  <colors>
    <mruColors>
      <color rgb="FFC7CED3"/>
      <color rgb="FF96A5AD"/>
      <color rgb="FFB9C3C8"/>
      <color rgb="FFDCE1E4"/>
      <color rgb="FF417DBE"/>
      <color rgb="FF000000"/>
      <color rgb="FF41B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emf"/><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27</xdr:col>
      <xdr:colOff>614581</xdr:colOff>
      <xdr:row>64</xdr:row>
      <xdr:rowOff>0</xdr:rowOff>
    </xdr:from>
    <xdr:to>
      <xdr:col>38</xdr:col>
      <xdr:colOff>503081</xdr:colOff>
      <xdr:row>64</xdr:row>
      <xdr:rowOff>2252383</xdr:rowOff>
    </xdr:to>
    <xdr:grpSp>
      <xdr:nvGrpSpPr>
        <xdr:cNvPr id="157" name="Gruppieren 156"/>
        <xdr:cNvGrpSpPr/>
      </xdr:nvGrpSpPr>
      <xdr:grpSpPr>
        <a:xfrm>
          <a:off x="28154255" y="92243413"/>
          <a:ext cx="8270500" cy="2252383"/>
          <a:chOff x="14266209" y="12992099"/>
          <a:chExt cx="8270500" cy="2252383"/>
        </a:xfrm>
      </xdr:grpSpPr>
      <xdr:grpSp>
        <xdr:nvGrpSpPr>
          <xdr:cNvPr id="158" name="Gruppieren 157"/>
          <xdr:cNvGrpSpPr/>
        </xdr:nvGrpSpPr>
        <xdr:grpSpPr>
          <a:xfrm>
            <a:off x="14266209" y="12996582"/>
            <a:ext cx="4162425" cy="2247900"/>
            <a:chOff x="0" y="0"/>
            <a:chExt cx="4162425" cy="2247900"/>
          </a:xfrm>
        </xdr:grpSpPr>
        <xdr:cxnSp macro="">
          <xdr:nvCxnSpPr>
            <xdr:cNvPr id="173" name="Gerade Verbindung 172"/>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4" name="Gerade Verbindung 173"/>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5" name="Gerade Verbindung 174"/>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76" name="Ellipse 175"/>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77" name="Gerade Verbindung 176"/>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8" name="Gerade Verbindung 177"/>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9" name="Gerade Verbindung 178"/>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80" name="Gerade Verbindung mit Pfeil 179"/>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81"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182"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183"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84"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Rückspeisung in die vorgelagerte Netzebene nach Abzug der Verluste in der</a:t>
              </a:r>
              <a:r>
                <a:rPr lang="de-DE" sz="1200" b="1" baseline="0">
                  <a:effectLst/>
                </a:rPr>
                <a:t> Umspannebene</a:t>
              </a:r>
              <a:endParaRPr lang="de-DE" sz="1200" b="1">
                <a:effectLst/>
              </a:endParaRPr>
            </a:p>
          </xdr:txBody>
        </xdr:sp>
        <xdr:sp macro="" textlink="">
          <xdr:nvSpPr>
            <xdr:cNvPr id="185" name="Ellipse 184"/>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159" name="Gruppieren 158"/>
          <xdr:cNvGrpSpPr/>
        </xdr:nvGrpSpPr>
        <xdr:grpSpPr>
          <a:xfrm>
            <a:off x="18374284" y="12992099"/>
            <a:ext cx="4162425" cy="2247900"/>
            <a:chOff x="0" y="0"/>
            <a:chExt cx="4162425" cy="2247900"/>
          </a:xfrm>
        </xdr:grpSpPr>
        <xdr:cxnSp macro="">
          <xdr:nvCxnSpPr>
            <xdr:cNvPr id="160" name="Gerade Verbindung 159"/>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Gerade Verbindung 160"/>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2" name="Gerade Verbindung 161"/>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63" name="Ellipse 162"/>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64" name="Gerade Verbindung 163"/>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5" name="Gerade Verbindung 164"/>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6" name="Gerade Verbindung 165"/>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7" name="Gerade Verbindung mit Pfeil 166"/>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68"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69"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170"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171"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Rückspeisung in die vorgelagerte Netzebene nach Abzug der Verluste</a:t>
              </a:r>
              <a:r>
                <a:rPr lang="de-DE" sz="1200" b="1" baseline="0">
                  <a:solidFill>
                    <a:schemeClr val="dk1"/>
                  </a:solidFill>
                  <a:effectLst/>
                  <a:latin typeface="+mn-lt"/>
                  <a:ea typeface="+mn-ea"/>
                  <a:cs typeface="+mn-cs"/>
                </a:rPr>
                <a:t> in </a:t>
              </a:r>
              <a:r>
                <a:rPr lang="de-DE" sz="1200" b="1">
                  <a:solidFill>
                    <a:schemeClr val="dk1"/>
                  </a:solidFill>
                  <a:effectLst/>
                  <a:latin typeface="+mn-lt"/>
                  <a:ea typeface="+mn-ea"/>
                  <a:cs typeface="+mn-cs"/>
                </a:rPr>
                <a:t>der Umspannebene</a:t>
              </a:r>
              <a:endParaRPr lang="de-DE" sz="1200">
                <a:effectLst/>
              </a:endParaRPr>
            </a:p>
          </xdr:txBody>
        </xdr:sp>
        <xdr:sp macro="" textlink="">
          <xdr:nvSpPr>
            <xdr:cNvPr id="172" name="Ellipse 171"/>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509806</xdr:colOff>
      <xdr:row>66</xdr:row>
      <xdr:rowOff>0</xdr:rowOff>
    </xdr:from>
    <xdr:to>
      <xdr:col>38</xdr:col>
      <xdr:colOff>36356</xdr:colOff>
      <xdr:row>66</xdr:row>
      <xdr:rowOff>2252383</xdr:rowOff>
    </xdr:to>
    <xdr:grpSp>
      <xdr:nvGrpSpPr>
        <xdr:cNvPr id="186" name="Gruppieren 185"/>
        <xdr:cNvGrpSpPr/>
      </xdr:nvGrpSpPr>
      <xdr:grpSpPr>
        <a:xfrm>
          <a:off x="28049480" y="102091435"/>
          <a:ext cx="7908550" cy="2252383"/>
          <a:chOff x="14266209" y="12992099"/>
          <a:chExt cx="7908550" cy="2252383"/>
        </a:xfrm>
      </xdr:grpSpPr>
      <xdr:grpSp>
        <xdr:nvGrpSpPr>
          <xdr:cNvPr id="187" name="Gruppieren 186"/>
          <xdr:cNvGrpSpPr/>
        </xdr:nvGrpSpPr>
        <xdr:grpSpPr>
          <a:xfrm>
            <a:off x="14266209" y="12996582"/>
            <a:ext cx="3800475" cy="2247900"/>
            <a:chOff x="0" y="0"/>
            <a:chExt cx="3800475" cy="2247900"/>
          </a:xfrm>
        </xdr:grpSpPr>
        <xdr:cxnSp macro="">
          <xdr:nvCxnSpPr>
            <xdr:cNvPr id="202" name="Gerade Verbindung 201"/>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3" name="Gerade Verbindung 202"/>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4" name="Gerade Verbindung 203"/>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05" name="Ellipse 204"/>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06" name="Gerade Verbindung 205"/>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7" name="Gerade Verbindung 206"/>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8" name="Gerade Verbindung 207"/>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9" name="Gerade Verbindung mit Pfeil 208"/>
            <xdr:cNvCxnSpPr/>
          </xdr:nvCxnSpPr>
          <xdr:spPr>
            <a:xfrm rot="10800000" flipV="1">
              <a:off x="2181790"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0"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211"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212"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13" name="Textfeld 30"/>
            <xdr:cNvSpPr txBox="1"/>
          </xdr:nvSpPr>
          <xdr:spPr>
            <a:xfrm>
              <a:off x="645877"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a:t>
              </a:r>
              <a:r>
                <a:rPr lang="de-DE" sz="1200" b="1" baseline="0">
                  <a:effectLst/>
                </a:rPr>
                <a:t> </a:t>
              </a:r>
              <a:r>
                <a:rPr lang="de-DE" sz="1200" b="1">
                  <a:effectLst/>
                </a:rPr>
                <a:t>in der Umspannebene</a:t>
              </a:r>
              <a:endParaRPr lang="de-DE">
                <a:effectLst/>
              </a:endParaRPr>
            </a:p>
          </xdr:txBody>
        </xdr:sp>
        <xdr:sp macro="" textlink="">
          <xdr:nvSpPr>
            <xdr:cNvPr id="214" name="Ellipse 213"/>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188" name="Gruppieren 187"/>
          <xdr:cNvGrpSpPr/>
        </xdr:nvGrpSpPr>
        <xdr:grpSpPr>
          <a:xfrm>
            <a:off x="18374284" y="12992099"/>
            <a:ext cx="3800475" cy="2247900"/>
            <a:chOff x="0" y="0"/>
            <a:chExt cx="3800475" cy="2247900"/>
          </a:xfrm>
        </xdr:grpSpPr>
        <xdr:cxnSp macro="">
          <xdr:nvCxnSpPr>
            <xdr:cNvPr id="189" name="Gerade Verbindung 188"/>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0" name="Gerade Verbindung 189"/>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1" name="Gerade Verbindung 190"/>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92" name="Ellipse 191"/>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193" name="Gerade Verbindung 192"/>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4" name="Gerade Verbindung 193"/>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5" name="Gerade Verbindung 194"/>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6" name="Gerade Verbindung mit Pfeil 195"/>
            <xdr:cNvCxnSpPr/>
          </xdr:nvCxnSpPr>
          <xdr:spPr>
            <a:xfrm rot="10800000" flipV="1">
              <a:off x="2184191"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97"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198"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199"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200" name="Textfeld 30"/>
            <xdr:cNvSpPr txBox="1"/>
          </xdr:nvSpPr>
          <xdr:spPr>
            <a:xfrm>
              <a:off x="645877"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sp macro="" textlink="">
          <xdr:nvSpPr>
            <xdr:cNvPr id="201" name="Ellipse 200"/>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564235</xdr:colOff>
      <xdr:row>65</xdr:row>
      <xdr:rowOff>0</xdr:rowOff>
    </xdr:from>
    <xdr:to>
      <xdr:col>38</xdr:col>
      <xdr:colOff>452735</xdr:colOff>
      <xdr:row>65</xdr:row>
      <xdr:rowOff>2252383</xdr:rowOff>
    </xdr:to>
    <xdr:grpSp>
      <xdr:nvGrpSpPr>
        <xdr:cNvPr id="215" name="Gruppieren 214"/>
        <xdr:cNvGrpSpPr/>
      </xdr:nvGrpSpPr>
      <xdr:grpSpPr>
        <a:xfrm>
          <a:off x="28103909" y="97138435"/>
          <a:ext cx="8270500" cy="2252383"/>
          <a:chOff x="14266209" y="12992099"/>
          <a:chExt cx="8270500" cy="2252383"/>
        </a:xfrm>
      </xdr:grpSpPr>
      <xdr:grpSp>
        <xdr:nvGrpSpPr>
          <xdr:cNvPr id="216" name="Gruppieren 215"/>
          <xdr:cNvGrpSpPr/>
        </xdr:nvGrpSpPr>
        <xdr:grpSpPr>
          <a:xfrm>
            <a:off x="14266209" y="12996582"/>
            <a:ext cx="4162425" cy="2247900"/>
            <a:chOff x="0" y="0"/>
            <a:chExt cx="4162425" cy="2247900"/>
          </a:xfrm>
        </xdr:grpSpPr>
        <xdr:cxnSp macro="">
          <xdr:nvCxnSpPr>
            <xdr:cNvPr id="231" name="Gerade Verbindung 230"/>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2" name="Gerade Verbindung 231"/>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Gerade Verbindung 232"/>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34" name="Ellipse 233"/>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35" name="Gerade Verbindung 234"/>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6" name="Gerade Verbindung 235"/>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7" name="Gerade Verbindung 236"/>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8" name="Gerade Verbindung mit Pfeil 237"/>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39"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240"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241"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42"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Rückspeisung in die vorgelagerte Netzebene nach Abzug der Verluste in der Umspannebene</a:t>
              </a:r>
            </a:p>
          </xdr:txBody>
        </xdr:sp>
        <xdr:sp macro="" textlink="">
          <xdr:nvSpPr>
            <xdr:cNvPr id="243" name="Ellipse 242"/>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217" name="Gruppieren 216"/>
          <xdr:cNvGrpSpPr/>
        </xdr:nvGrpSpPr>
        <xdr:grpSpPr>
          <a:xfrm>
            <a:off x="18374284" y="12992099"/>
            <a:ext cx="4162425" cy="2247900"/>
            <a:chOff x="0" y="0"/>
            <a:chExt cx="4162425" cy="2247900"/>
          </a:xfrm>
        </xdr:grpSpPr>
        <xdr:cxnSp macro="">
          <xdr:nvCxnSpPr>
            <xdr:cNvPr id="218" name="Gerade Verbindung 217"/>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19" name="Gerade Verbindung 218"/>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0" name="Gerade Verbindung 219"/>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21" name="Ellipse 220"/>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22" name="Gerade Verbindung 221"/>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3" name="Gerade Verbindung 222"/>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4" name="Gerade Verbindung 223"/>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5" name="Gerade Verbindung mit Pfeil 224"/>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26"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27"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228"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229"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230" name="Ellipse 229"/>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613299</xdr:colOff>
      <xdr:row>68</xdr:row>
      <xdr:rowOff>27214</xdr:rowOff>
    </xdr:from>
    <xdr:to>
      <xdr:col>38</xdr:col>
      <xdr:colOff>479949</xdr:colOff>
      <xdr:row>68</xdr:row>
      <xdr:rowOff>2275114</xdr:rowOff>
    </xdr:to>
    <xdr:grpSp>
      <xdr:nvGrpSpPr>
        <xdr:cNvPr id="244" name="Gruppieren 243"/>
        <xdr:cNvGrpSpPr/>
      </xdr:nvGrpSpPr>
      <xdr:grpSpPr>
        <a:xfrm>
          <a:off x="28152973" y="112024649"/>
          <a:ext cx="8248650" cy="2247900"/>
          <a:chOff x="22307550" y="24402090"/>
          <a:chExt cx="8248650" cy="2247900"/>
        </a:xfrm>
      </xdr:grpSpPr>
      <xdr:grpSp>
        <xdr:nvGrpSpPr>
          <xdr:cNvPr id="245" name="Gruppieren 244"/>
          <xdr:cNvGrpSpPr/>
        </xdr:nvGrpSpPr>
        <xdr:grpSpPr>
          <a:xfrm>
            <a:off x="22307550" y="24402090"/>
            <a:ext cx="4162425" cy="2247900"/>
            <a:chOff x="0" y="0"/>
            <a:chExt cx="4162425" cy="2247900"/>
          </a:xfrm>
        </xdr:grpSpPr>
        <xdr:cxnSp macro="">
          <xdr:nvCxnSpPr>
            <xdr:cNvPr id="260" name="Gerade Verbindung 259"/>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1" name="Gerade Verbindung 260"/>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2" name="Gerade Verbindung 261"/>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63" name="Ellipse 262"/>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64" name="Gerade Verbindung 263"/>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5" name="Gerade Verbindung 264"/>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6" name="Gerade Verbindung 265"/>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7" name="Gerade Verbindung mit Pfeil 266"/>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8"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269"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270"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71"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272" name="Ellipse 271"/>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246" name="Gruppieren 245"/>
          <xdr:cNvGrpSpPr/>
        </xdr:nvGrpSpPr>
        <xdr:grpSpPr>
          <a:xfrm>
            <a:off x="26393775" y="24402090"/>
            <a:ext cx="4162425" cy="2247900"/>
            <a:chOff x="0" y="0"/>
            <a:chExt cx="4162425" cy="2247900"/>
          </a:xfrm>
        </xdr:grpSpPr>
        <xdr:cxnSp macro="">
          <xdr:nvCxnSpPr>
            <xdr:cNvPr id="247" name="Gerade Verbindung 246"/>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Gerade Verbindung 247"/>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9" name="Gerade Verbindung 248"/>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50" name="Ellipse 249"/>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51" name="Gerade Verbindung 250"/>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2" name="Gerade Verbindung 251"/>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3" name="Gerade Verbindung 252"/>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4" name="Gerade Verbindung mit Pfeil 253"/>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55"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56"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257"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258"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259" name="Ellipse 258"/>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27</xdr:col>
      <xdr:colOff>481852</xdr:colOff>
      <xdr:row>67</xdr:row>
      <xdr:rowOff>0</xdr:rowOff>
    </xdr:from>
    <xdr:to>
      <xdr:col>38</xdr:col>
      <xdr:colOff>8402</xdr:colOff>
      <xdr:row>67</xdr:row>
      <xdr:rowOff>2252383</xdr:rowOff>
    </xdr:to>
    <xdr:grpSp>
      <xdr:nvGrpSpPr>
        <xdr:cNvPr id="278" name="Gruppieren 277"/>
        <xdr:cNvGrpSpPr/>
      </xdr:nvGrpSpPr>
      <xdr:grpSpPr>
        <a:xfrm>
          <a:off x="28021526" y="107036152"/>
          <a:ext cx="7908550" cy="2252383"/>
          <a:chOff x="14266209" y="12992099"/>
          <a:chExt cx="7908550" cy="2252383"/>
        </a:xfrm>
      </xdr:grpSpPr>
      <xdr:grpSp>
        <xdr:nvGrpSpPr>
          <xdr:cNvPr id="279" name="Gruppieren 278"/>
          <xdr:cNvGrpSpPr/>
        </xdr:nvGrpSpPr>
        <xdr:grpSpPr>
          <a:xfrm>
            <a:off x="14266209" y="12996582"/>
            <a:ext cx="3800475" cy="2247900"/>
            <a:chOff x="0" y="0"/>
            <a:chExt cx="3800475" cy="2247900"/>
          </a:xfrm>
        </xdr:grpSpPr>
        <xdr:cxnSp macro="">
          <xdr:nvCxnSpPr>
            <xdr:cNvPr id="294" name="Gerade Verbindung 293"/>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95" name="Gerade Verbindung 294"/>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96" name="Gerade Verbindung 295"/>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97" name="Ellipse 296"/>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98" name="Gerade Verbindung 297"/>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99" name="Gerade Verbindung 298"/>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00" name="Gerade Verbindung 299"/>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01" name="Gerade Verbindung mit Pfeil 300"/>
            <xdr:cNvCxnSpPr/>
          </xdr:nvCxnSpPr>
          <xdr:spPr>
            <a:xfrm rot="10800000" flipV="1">
              <a:off x="2215408"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2"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303"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304"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05" name="Textfeld 30"/>
            <xdr:cNvSpPr txBox="1"/>
          </xdr:nvSpPr>
          <xdr:spPr>
            <a:xfrm>
              <a:off x="679495"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 in der Umspannebene</a:t>
              </a:r>
              <a:endParaRPr lang="de-DE">
                <a:effectLst/>
              </a:endParaRPr>
            </a:p>
          </xdr:txBody>
        </xdr:sp>
        <xdr:sp macro="" textlink="">
          <xdr:nvSpPr>
            <xdr:cNvPr id="306" name="Ellipse 305"/>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280" name="Gruppieren 279"/>
          <xdr:cNvGrpSpPr/>
        </xdr:nvGrpSpPr>
        <xdr:grpSpPr>
          <a:xfrm>
            <a:off x="18374284" y="12992099"/>
            <a:ext cx="3800475" cy="2247900"/>
            <a:chOff x="0" y="0"/>
            <a:chExt cx="3800475" cy="2247900"/>
          </a:xfrm>
        </xdr:grpSpPr>
        <xdr:cxnSp macro="">
          <xdr:nvCxnSpPr>
            <xdr:cNvPr id="281" name="Gerade Verbindung 280"/>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2" name="Gerade Verbindung 281"/>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3" name="Gerade Verbindung 282"/>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84" name="Ellipse 283"/>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285" name="Gerade Verbindung 284"/>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6" name="Gerade Verbindung 285"/>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7" name="Gerade Verbindung 286"/>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8" name="Gerade Verbindung mit Pfeil 287"/>
            <xdr:cNvCxnSpPr/>
          </xdr:nvCxnSpPr>
          <xdr:spPr>
            <a:xfrm rot="10800000" flipV="1">
              <a:off x="2217809" y="147078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89"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290"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291"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292" name="Textfeld 30"/>
            <xdr:cNvSpPr txBox="1"/>
          </xdr:nvSpPr>
          <xdr:spPr>
            <a:xfrm>
              <a:off x="679495" y="82139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sp macro="" textlink="">
          <xdr:nvSpPr>
            <xdr:cNvPr id="293" name="Ellipse 292"/>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lientData/>
  </xdr:twoCellAnchor>
  <xdr:twoCellAnchor>
    <xdr:from>
      <xdr:col>30</xdr:col>
      <xdr:colOff>561000</xdr:colOff>
      <xdr:row>68</xdr:row>
      <xdr:rowOff>1505518</xdr:rowOff>
    </xdr:from>
    <xdr:to>
      <xdr:col>30</xdr:col>
      <xdr:colOff>561000</xdr:colOff>
      <xdr:row>68</xdr:row>
      <xdr:rowOff>1819843</xdr:rowOff>
    </xdr:to>
    <xdr:cxnSp macro="">
      <xdr:nvCxnSpPr>
        <xdr:cNvPr id="307" name="Gerade Verbindung mit Pfeil 306"/>
        <xdr:cNvCxnSpPr/>
      </xdr:nvCxnSpPr>
      <xdr:spPr>
        <a:xfrm rot="10800000" flipV="1">
          <a:off x="30402825" y="33471418"/>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549087</xdr:colOff>
      <xdr:row>68</xdr:row>
      <xdr:rowOff>856130</xdr:rowOff>
    </xdr:from>
    <xdr:to>
      <xdr:col>30</xdr:col>
      <xdr:colOff>606237</xdr:colOff>
      <xdr:row>68</xdr:row>
      <xdr:rowOff>1741955</xdr:rowOff>
    </xdr:to>
    <xdr:sp macro="" textlink="">
      <xdr:nvSpPr>
        <xdr:cNvPr id="308" name="Textfeld 30"/>
        <xdr:cNvSpPr txBox="1"/>
      </xdr:nvSpPr>
      <xdr:spPr>
        <a:xfrm>
          <a:off x="28866912" y="32822030"/>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 in</a:t>
          </a:r>
          <a:r>
            <a:rPr lang="de-DE" sz="1200" b="1" baseline="0">
              <a:effectLst/>
            </a:rPr>
            <a:t> </a:t>
          </a:r>
          <a:r>
            <a:rPr lang="de-DE" sz="1200" b="1">
              <a:effectLst/>
            </a:rPr>
            <a:t>der Umspannebene</a:t>
          </a:r>
          <a:endParaRPr lang="de-DE">
            <a:effectLst/>
          </a:endParaRPr>
        </a:p>
      </xdr:txBody>
    </xdr:sp>
    <xdr:clientData/>
  </xdr:twoCellAnchor>
  <xdr:twoCellAnchor>
    <xdr:from>
      <xdr:col>36</xdr:col>
      <xdr:colOff>65858</xdr:colOff>
      <xdr:row>68</xdr:row>
      <xdr:rowOff>1501035</xdr:rowOff>
    </xdr:from>
    <xdr:to>
      <xdr:col>36</xdr:col>
      <xdr:colOff>65858</xdr:colOff>
      <xdr:row>68</xdr:row>
      <xdr:rowOff>1815360</xdr:rowOff>
    </xdr:to>
    <xdr:cxnSp macro="">
      <xdr:nvCxnSpPr>
        <xdr:cNvPr id="309" name="Gerade Verbindung mit Pfeil 308"/>
        <xdr:cNvCxnSpPr/>
      </xdr:nvCxnSpPr>
      <xdr:spPr>
        <a:xfrm rot="10800000" flipV="1">
          <a:off x="34479683" y="33466935"/>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51544</xdr:colOff>
      <xdr:row>68</xdr:row>
      <xdr:rowOff>851647</xdr:rowOff>
    </xdr:from>
    <xdr:to>
      <xdr:col>36</xdr:col>
      <xdr:colOff>108694</xdr:colOff>
      <xdr:row>68</xdr:row>
      <xdr:rowOff>1737472</xdr:rowOff>
    </xdr:to>
    <xdr:sp macro="" textlink="">
      <xdr:nvSpPr>
        <xdr:cNvPr id="310" name="Textfeld 30"/>
        <xdr:cNvSpPr txBox="1"/>
      </xdr:nvSpPr>
      <xdr:spPr>
        <a:xfrm>
          <a:off x="32941369" y="3281754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clientData/>
  </xdr:twoCellAnchor>
  <xdr:twoCellAnchor editAs="oneCell">
    <xdr:from>
      <xdr:col>9</xdr:col>
      <xdr:colOff>0</xdr:colOff>
      <xdr:row>69</xdr:row>
      <xdr:rowOff>0</xdr:rowOff>
    </xdr:from>
    <xdr:to>
      <xdr:col>24</xdr:col>
      <xdr:colOff>526887</xdr:colOff>
      <xdr:row>69</xdr:row>
      <xdr:rowOff>4816928</xdr:rowOff>
    </xdr:to>
    <xdr:pic>
      <xdr:nvPicPr>
        <xdr:cNvPr id="312" name="Grafik 3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8875" y="100464938"/>
          <a:ext cx="11956887" cy="4816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68</xdr:row>
      <xdr:rowOff>0</xdr:rowOff>
    </xdr:from>
    <xdr:to>
      <xdr:col>24</xdr:col>
      <xdr:colOff>467027</xdr:colOff>
      <xdr:row>68</xdr:row>
      <xdr:rowOff>4816929</xdr:rowOff>
    </xdr:to>
    <xdr:pic>
      <xdr:nvPicPr>
        <xdr:cNvPr id="313" name="Grafik 31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887450" y="95669100"/>
          <a:ext cx="11897027" cy="4816929"/>
        </a:xfrm>
        <a:prstGeom prst="rect">
          <a:avLst/>
        </a:prstGeom>
      </xdr:spPr>
    </xdr:pic>
    <xdr:clientData/>
  </xdr:twoCellAnchor>
  <xdr:twoCellAnchor editAs="oneCell">
    <xdr:from>
      <xdr:col>9</xdr:col>
      <xdr:colOff>0</xdr:colOff>
      <xdr:row>67</xdr:row>
      <xdr:rowOff>0</xdr:rowOff>
    </xdr:from>
    <xdr:to>
      <xdr:col>27</xdr:col>
      <xdr:colOff>410690</xdr:colOff>
      <xdr:row>67</xdr:row>
      <xdr:rowOff>4816928</xdr:rowOff>
    </xdr:to>
    <xdr:pic>
      <xdr:nvPicPr>
        <xdr:cNvPr id="314" name="Grafik 31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835063" y="90904219"/>
          <a:ext cx="14126690" cy="4816928"/>
        </a:xfrm>
        <a:prstGeom prst="rect">
          <a:avLst/>
        </a:prstGeom>
      </xdr:spPr>
    </xdr:pic>
    <xdr:clientData/>
  </xdr:twoCellAnchor>
  <xdr:twoCellAnchor editAs="oneCell">
    <xdr:from>
      <xdr:col>9</xdr:col>
      <xdr:colOff>0</xdr:colOff>
      <xdr:row>66</xdr:row>
      <xdr:rowOff>0</xdr:rowOff>
    </xdr:from>
    <xdr:to>
      <xdr:col>27</xdr:col>
      <xdr:colOff>432950</xdr:colOff>
      <xdr:row>66</xdr:row>
      <xdr:rowOff>4810125</xdr:rowOff>
    </xdr:to>
    <xdr:pic>
      <xdr:nvPicPr>
        <xdr:cNvPr id="315" name="Grafik 31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835063" y="86082188"/>
          <a:ext cx="14148950" cy="4810125"/>
        </a:xfrm>
        <a:prstGeom prst="rect">
          <a:avLst/>
        </a:prstGeom>
      </xdr:spPr>
    </xdr:pic>
    <xdr:clientData/>
  </xdr:twoCellAnchor>
  <xdr:twoCellAnchor editAs="oneCell">
    <xdr:from>
      <xdr:col>9</xdr:col>
      <xdr:colOff>0</xdr:colOff>
      <xdr:row>64</xdr:row>
      <xdr:rowOff>0</xdr:rowOff>
    </xdr:from>
    <xdr:to>
      <xdr:col>27</xdr:col>
      <xdr:colOff>432950</xdr:colOff>
      <xdr:row>64</xdr:row>
      <xdr:rowOff>4810125</xdr:rowOff>
    </xdr:to>
    <xdr:pic>
      <xdr:nvPicPr>
        <xdr:cNvPr id="316" name="Grafik 31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835063" y="76438125"/>
          <a:ext cx="14148950" cy="4810125"/>
        </a:xfrm>
        <a:prstGeom prst="rect">
          <a:avLst/>
        </a:prstGeom>
      </xdr:spPr>
    </xdr:pic>
    <xdr:clientData/>
  </xdr:twoCellAnchor>
  <xdr:twoCellAnchor editAs="oneCell">
    <xdr:from>
      <xdr:col>9</xdr:col>
      <xdr:colOff>0</xdr:colOff>
      <xdr:row>65</xdr:row>
      <xdr:rowOff>0</xdr:rowOff>
    </xdr:from>
    <xdr:to>
      <xdr:col>27</xdr:col>
      <xdr:colOff>435429</xdr:colOff>
      <xdr:row>65</xdr:row>
      <xdr:rowOff>4810125</xdr:rowOff>
    </xdr:to>
    <xdr:pic>
      <xdr:nvPicPr>
        <xdr:cNvPr id="317" name="Grafik 31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835063" y="81331594"/>
          <a:ext cx="14151429" cy="4810125"/>
        </a:xfrm>
        <a:prstGeom prst="rect">
          <a:avLst/>
        </a:prstGeom>
      </xdr:spPr>
    </xdr:pic>
    <xdr:clientData/>
  </xdr:twoCellAnchor>
  <xdr:twoCellAnchor editAs="oneCell">
    <xdr:from>
      <xdr:col>9</xdr:col>
      <xdr:colOff>0</xdr:colOff>
      <xdr:row>63</xdr:row>
      <xdr:rowOff>0</xdr:rowOff>
    </xdr:from>
    <xdr:to>
      <xdr:col>25</xdr:col>
      <xdr:colOff>740387</xdr:colOff>
      <xdr:row>64</xdr:row>
      <xdr:rowOff>9526</xdr:rowOff>
    </xdr:to>
    <xdr:pic>
      <xdr:nvPicPr>
        <xdr:cNvPr id="2" name="Grafik 1"/>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811250" y="80540679"/>
          <a:ext cx="12932387" cy="5207454"/>
        </a:xfrm>
        <a:prstGeom prst="rect">
          <a:avLst/>
        </a:prstGeom>
      </xdr:spPr>
    </xdr:pic>
    <xdr:clientData/>
  </xdr:twoCellAnchor>
  <xdr:twoCellAnchor>
    <xdr:from>
      <xdr:col>27</xdr:col>
      <xdr:colOff>182871</xdr:colOff>
      <xdr:row>63</xdr:row>
      <xdr:rowOff>0</xdr:rowOff>
    </xdr:from>
    <xdr:to>
      <xdr:col>38</xdr:col>
      <xdr:colOff>68036</xdr:colOff>
      <xdr:row>63</xdr:row>
      <xdr:rowOff>2306365</xdr:rowOff>
    </xdr:to>
    <xdr:grpSp>
      <xdr:nvGrpSpPr>
        <xdr:cNvPr id="341" name="Gruppieren 340"/>
        <xdr:cNvGrpSpPr/>
      </xdr:nvGrpSpPr>
      <xdr:grpSpPr>
        <a:xfrm>
          <a:off x="27722545" y="87041935"/>
          <a:ext cx="8267165" cy="2306365"/>
          <a:chOff x="28184511" y="32009233"/>
          <a:chExt cx="8248650" cy="2247900"/>
        </a:xfrm>
      </xdr:grpSpPr>
      <xdr:grpSp>
        <xdr:nvGrpSpPr>
          <xdr:cNvPr id="342" name="Gruppieren 341"/>
          <xdr:cNvGrpSpPr/>
        </xdr:nvGrpSpPr>
        <xdr:grpSpPr>
          <a:xfrm>
            <a:off x="28184511" y="32009233"/>
            <a:ext cx="8248650" cy="2247900"/>
            <a:chOff x="22307550" y="24402090"/>
            <a:chExt cx="8248650" cy="2247900"/>
          </a:xfrm>
        </xdr:grpSpPr>
        <xdr:grpSp>
          <xdr:nvGrpSpPr>
            <xdr:cNvPr id="347" name="Gruppieren 346"/>
            <xdr:cNvGrpSpPr/>
          </xdr:nvGrpSpPr>
          <xdr:grpSpPr>
            <a:xfrm>
              <a:off x="22307550" y="24402090"/>
              <a:ext cx="4162425" cy="2247900"/>
              <a:chOff x="0" y="0"/>
              <a:chExt cx="4162425" cy="2247900"/>
            </a:xfrm>
          </xdr:grpSpPr>
          <xdr:cxnSp macro="">
            <xdr:nvCxnSpPr>
              <xdr:cNvPr id="362" name="Gerade Verbindung 361"/>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3" name="Gerade Verbindung 362"/>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4" name="Gerade Verbindung 363"/>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65" name="Ellipse 364"/>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366" name="Gerade Verbindung 365"/>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7" name="Gerade Verbindung 366"/>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8" name="Gerade Verbindung 367"/>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9" name="Gerade Verbindung mit Pfeil 368"/>
              <xdr:cNvCxnSpPr/>
            </xdr:nvCxnSpPr>
            <xdr:spPr>
              <a:xfrm flipV="1">
                <a:off x="2522764"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0"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a:t>
                </a:r>
                <a:endParaRPr lang="de-DE" sz="1100">
                  <a:effectLst/>
                  <a:ea typeface="Calibri"/>
                  <a:cs typeface="Times New Roman"/>
                </a:endParaRPr>
              </a:p>
            </xdr:txBody>
          </xdr:sp>
          <xdr:sp macro="" textlink="">
            <xdr:nvSpPr>
              <xdr:cNvPr id="371"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HöS/HS</a:t>
                </a:r>
                <a:endParaRPr lang="de-DE" sz="1100">
                  <a:effectLst/>
                  <a:ea typeface="Calibri"/>
                  <a:cs typeface="Times New Roman"/>
                </a:endParaRPr>
              </a:p>
            </xdr:txBody>
          </xdr:sp>
          <xdr:sp macro="" textlink="">
            <xdr:nvSpPr>
              <xdr:cNvPr id="372"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73"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374" name="Ellipse 373"/>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nvGrpSpPr>
            <xdr:cNvPr id="348" name="Gruppieren 347"/>
            <xdr:cNvGrpSpPr/>
          </xdr:nvGrpSpPr>
          <xdr:grpSpPr>
            <a:xfrm>
              <a:off x="26393775" y="24402090"/>
              <a:ext cx="4162425" cy="2247900"/>
              <a:chOff x="0" y="0"/>
              <a:chExt cx="4162425" cy="2247900"/>
            </a:xfrm>
          </xdr:grpSpPr>
          <xdr:cxnSp macro="">
            <xdr:nvCxnSpPr>
              <xdr:cNvPr id="349" name="Gerade Verbindung 348"/>
              <xdr:cNvCxnSpPr/>
            </xdr:nvCxnSpPr>
            <xdr:spPr>
              <a:xfrm>
                <a:off x="2352675" y="76200"/>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0" name="Gerade Verbindung 349"/>
              <xdr:cNvCxnSpPr/>
            </xdr:nvCxnSpPr>
            <xdr:spPr>
              <a:xfrm>
                <a:off x="990600" y="400050"/>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1" name="Gerade Verbindung 350"/>
              <xdr:cNvCxnSpPr/>
            </xdr:nvCxnSpPr>
            <xdr:spPr>
              <a:xfrm>
                <a:off x="2352675" y="400050"/>
                <a:ext cx="0" cy="32385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52" name="Ellipse 351"/>
              <xdr:cNvSpPr/>
            </xdr:nvSpPr>
            <xdr:spPr>
              <a:xfrm>
                <a:off x="2133600" y="1000125"/>
                <a:ext cx="449580" cy="44958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xnSp macro="">
            <xdr:nvCxnSpPr>
              <xdr:cNvPr id="353" name="Gerade Verbindung 352"/>
              <xdr:cNvCxnSpPr/>
            </xdr:nvCxnSpPr>
            <xdr:spPr>
              <a:xfrm>
                <a:off x="2352675" y="1447800"/>
                <a:ext cx="0" cy="35052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4" name="Gerade Verbindung 353"/>
              <xdr:cNvCxnSpPr/>
            </xdr:nvCxnSpPr>
            <xdr:spPr>
              <a:xfrm>
                <a:off x="990600" y="1800225"/>
                <a:ext cx="2809875"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5" name="Gerade Verbindung 354"/>
              <xdr:cNvCxnSpPr/>
            </xdr:nvCxnSpPr>
            <xdr:spPr>
              <a:xfrm>
                <a:off x="2352675" y="1800225"/>
                <a:ext cx="0" cy="32385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56" name="Gerade Verbindung mit Pfeil 355"/>
              <xdr:cNvCxnSpPr/>
            </xdr:nvCxnSpPr>
            <xdr:spPr>
              <a:xfrm flipV="1">
                <a:off x="2536371" y="428626"/>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7" name="Textfeld 27"/>
              <xdr:cNvSpPr txBox="1"/>
            </xdr:nvSpPr>
            <xdr:spPr>
              <a:xfrm>
                <a:off x="0" y="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a:t>
                </a:r>
                <a:endParaRPr lang="de-DE" sz="1100">
                  <a:effectLst/>
                  <a:ea typeface="Calibri"/>
                  <a:cs typeface="Times New Roman"/>
                </a:endParaRPr>
              </a:p>
            </xdr:txBody>
          </xdr:sp>
          <xdr:sp macro="" textlink="">
            <xdr:nvSpPr>
              <xdr:cNvPr id="358" name="Textfeld 28"/>
              <xdr:cNvSpPr txBox="1"/>
            </xdr:nvSpPr>
            <xdr:spPr>
              <a:xfrm>
                <a:off x="9525" y="942975"/>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HS/MS</a:t>
                </a:r>
                <a:endParaRPr lang="de-DE" sz="1100">
                  <a:effectLst/>
                  <a:ea typeface="Calibri"/>
                  <a:cs typeface="Times New Roman"/>
                </a:endParaRPr>
              </a:p>
            </xdr:txBody>
          </xdr:sp>
          <xdr:sp macro="" textlink="">
            <xdr:nvSpPr>
              <xdr:cNvPr id="359" name="Textfeld 29"/>
              <xdr:cNvSpPr txBox="1"/>
            </xdr:nvSpPr>
            <xdr:spPr>
              <a:xfrm>
                <a:off x="47625" y="1905000"/>
                <a:ext cx="914400" cy="3429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de-DE" sz="1400" b="1">
                    <a:effectLst/>
                    <a:ea typeface="Calibri"/>
                    <a:cs typeface="Times New Roman"/>
                  </a:rPr>
                  <a:t>MS</a:t>
                </a:r>
                <a:endParaRPr lang="de-DE" sz="1100">
                  <a:effectLst/>
                  <a:ea typeface="Calibri"/>
                  <a:cs typeface="Times New Roman"/>
                </a:endParaRPr>
              </a:p>
            </xdr:txBody>
          </xdr:sp>
          <xdr:sp macro="" textlink="">
            <xdr:nvSpPr>
              <xdr:cNvPr id="360" name="Textfeld 30"/>
              <xdr:cNvSpPr txBox="1"/>
            </xdr:nvSpPr>
            <xdr:spPr>
              <a:xfrm>
                <a:off x="2581275" y="375557"/>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de-DE" sz="1200" b="1">
                    <a:solidFill>
                      <a:schemeClr val="dk1"/>
                    </a:solidFill>
                    <a:effectLst/>
                    <a:latin typeface="+mn-lt"/>
                    <a:ea typeface="+mn-ea"/>
                    <a:cs typeface="+mn-cs"/>
                  </a:rPr>
                  <a:t>Rückspeisung in die vorgelagerte Netzebene nach Abzug der Verluste in der Umspannebene</a:t>
                </a:r>
              </a:p>
            </xdr:txBody>
          </xdr:sp>
          <xdr:sp macro="" textlink="">
            <xdr:nvSpPr>
              <xdr:cNvPr id="361" name="Ellipse 360"/>
              <xdr:cNvSpPr/>
            </xdr:nvSpPr>
            <xdr:spPr>
              <a:xfrm>
                <a:off x="2133600" y="723900"/>
                <a:ext cx="450000" cy="450000"/>
              </a:xfrm>
              <a:prstGeom prst="ellipse">
                <a:avLst/>
              </a:prstGeom>
              <a:solidFill>
                <a:schemeClr val="bg1">
                  <a:alpha val="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grpSp>
      </xdr:grpSp>
      <xdr:cxnSp macro="">
        <xdr:nvCxnSpPr>
          <xdr:cNvPr id="343" name="Gerade Verbindung mit Pfeil 342"/>
          <xdr:cNvCxnSpPr/>
        </xdr:nvCxnSpPr>
        <xdr:spPr>
          <a:xfrm rot="10800000" flipV="1">
            <a:off x="30418212" y="33487537"/>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44" name="Textfeld 30"/>
          <xdr:cNvSpPr txBox="1"/>
        </xdr:nvSpPr>
        <xdr:spPr>
          <a:xfrm>
            <a:off x="28882299" y="32838149"/>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effectLst/>
              </a:rPr>
              <a:t>Entnahme aus der vorgelagerten Netzebene nach Abzug der Verluste in</a:t>
            </a:r>
            <a:r>
              <a:rPr lang="de-DE" sz="1200" b="1" baseline="0">
                <a:effectLst/>
              </a:rPr>
              <a:t> </a:t>
            </a:r>
            <a:r>
              <a:rPr lang="de-DE" sz="1200" b="1">
                <a:effectLst/>
              </a:rPr>
              <a:t>der Umspannebene</a:t>
            </a:r>
            <a:endParaRPr lang="de-DE">
              <a:effectLst/>
            </a:endParaRPr>
          </a:p>
        </xdr:txBody>
      </xdr:sp>
      <xdr:cxnSp macro="">
        <xdr:nvCxnSpPr>
          <xdr:cNvPr id="345" name="Gerade Verbindung mit Pfeil 344"/>
          <xdr:cNvCxnSpPr/>
        </xdr:nvCxnSpPr>
        <xdr:spPr>
          <a:xfrm rot="10800000" flipV="1">
            <a:off x="34495070" y="33483054"/>
            <a:ext cx="0" cy="314325"/>
          </a:xfrm>
          <a:prstGeom prst="straightConnector1">
            <a:avLst/>
          </a:prstGeom>
          <a:ln w="38100">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46" name="Textfeld 30"/>
          <xdr:cNvSpPr txBox="1"/>
        </xdr:nvSpPr>
        <xdr:spPr>
          <a:xfrm>
            <a:off x="32956756" y="32833666"/>
            <a:ext cx="1581150" cy="8858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r>
              <a:rPr lang="de-DE" sz="1200" b="1">
                <a:solidFill>
                  <a:schemeClr val="dk1"/>
                </a:solidFill>
                <a:effectLst/>
                <a:latin typeface="+mn-lt"/>
                <a:ea typeface="+mn-ea"/>
                <a:cs typeface="+mn-cs"/>
              </a:rPr>
              <a:t>Entnahme aus der vorgelagerten Netzebene nach Abzug der Verluste in der Umspannebene</a:t>
            </a:r>
            <a:endParaRPr lang="de-DE" sz="1200">
              <a:effectLst/>
            </a:endParaRPr>
          </a:p>
        </xdr:txBody>
      </xdr:sp>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H399"/>
  <sheetViews>
    <sheetView zoomScale="85" zoomScaleNormal="85" workbookViewId="0"/>
  </sheetViews>
  <sheetFormatPr baseColWidth="10" defaultRowHeight="16.5" x14ac:dyDescent="0.3"/>
  <cols>
    <col min="1" max="1" width="29" style="1" bestFit="1" customWidth="1"/>
    <col min="2" max="2" width="37.85546875" style="1" bestFit="1" customWidth="1"/>
    <col min="3" max="3" width="65.140625" style="1" bestFit="1" customWidth="1"/>
    <col min="4" max="4" width="32.42578125" style="1" bestFit="1" customWidth="1"/>
    <col min="5" max="5" width="47.42578125" style="1" bestFit="1" customWidth="1"/>
    <col min="6" max="6" width="11.42578125" style="1"/>
    <col min="9" max="16384" width="11.42578125" style="1"/>
  </cols>
  <sheetData>
    <row r="1" spans="1:5" x14ac:dyDescent="0.3">
      <c r="A1" s="2" t="s">
        <v>337</v>
      </c>
      <c r="B1" s="2" t="s">
        <v>338</v>
      </c>
      <c r="C1" s="2" t="s">
        <v>487</v>
      </c>
      <c r="D1" s="2" t="s">
        <v>76</v>
      </c>
      <c r="E1" s="2" t="s">
        <v>87</v>
      </c>
    </row>
    <row r="2" spans="1:5" x14ac:dyDescent="0.3">
      <c r="A2" s="1" t="s">
        <v>94</v>
      </c>
      <c r="B2" s="1" t="s">
        <v>94</v>
      </c>
      <c r="C2" s="1" t="s">
        <v>83</v>
      </c>
      <c r="D2" s="1" t="s">
        <v>85</v>
      </c>
      <c r="E2" s="1" t="s">
        <v>89</v>
      </c>
    </row>
    <row r="3" spans="1:5" x14ac:dyDescent="0.3">
      <c r="A3" s="1" t="s">
        <v>98</v>
      </c>
      <c r="B3" s="1" t="s">
        <v>95</v>
      </c>
      <c r="C3" s="1" t="s">
        <v>84</v>
      </c>
      <c r="D3" s="1" t="s">
        <v>86</v>
      </c>
      <c r="E3" s="1" t="s">
        <v>8</v>
      </c>
    </row>
    <row r="4" spans="1:5" x14ac:dyDescent="0.3">
      <c r="A4" s="1" t="s">
        <v>95</v>
      </c>
      <c r="B4" s="1" t="s">
        <v>96</v>
      </c>
      <c r="C4" s="1" t="s">
        <v>488</v>
      </c>
      <c r="E4" s="1" t="s">
        <v>362</v>
      </c>
    </row>
    <row r="5" spans="1:5" x14ac:dyDescent="0.3">
      <c r="A5" s="1" t="s">
        <v>99</v>
      </c>
      <c r="B5" s="1" t="s">
        <v>97</v>
      </c>
      <c r="E5" s="1" t="s">
        <v>363</v>
      </c>
    </row>
    <row r="6" spans="1:5" x14ac:dyDescent="0.3">
      <c r="A6" s="1" t="s">
        <v>96</v>
      </c>
      <c r="E6" s="1" t="s">
        <v>364</v>
      </c>
    </row>
    <row r="7" spans="1:5" x14ac:dyDescent="0.3">
      <c r="A7" s="1" t="s">
        <v>100</v>
      </c>
      <c r="E7" s="1" t="s">
        <v>9</v>
      </c>
    </row>
    <row r="8" spans="1:5" x14ac:dyDescent="0.3">
      <c r="A8" s="1" t="s">
        <v>97</v>
      </c>
      <c r="E8" s="1" t="s">
        <v>10</v>
      </c>
    </row>
    <row r="9" spans="1:5" x14ac:dyDescent="0.3">
      <c r="E9" s="1" t="s">
        <v>365</v>
      </c>
    </row>
    <row r="10" spans="1:5" x14ac:dyDescent="0.3">
      <c r="E10" s="1" t="s">
        <v>11</v>
      </c>
    </row>
    <row r="11" spans="1:5" x14ac:dyDescent="0.3">
      <c r="E11" s="1" t="s">
        <v>12</v>
      </c>
    </row>
    <row r="12" spans="1:5" x14ac:dyDescent="0.3">
      <c r="E12" s="1" t="s">
        <v>366</v>
      </c>
    </row>
    <row r="13" spans="1:5" x14ac:dyDescent="0.3">
      <c r="E13" s="1" t="s">
        <v>367</v>
      </c>
    </row>
    <row r="14" spans="1:5" x14ac:dyDescent="0.3">
      <c r="E14" s="1" t="s">
        <v>368</v>
      </c>
    </row>
    <row r="15" spans="1:5" x14ac:dyDescent="0.3">
      <c r="E15" s="1" t="s">
        <v>369</v>
      </c>
    </row>
    <row r="16" spans="1:5" x14ac:dyDescent="0.3">
      <c r="E16" s="1" t="s">
        <v>370</v>
      </c>
    </row>
    <row r="17" spans="5:5" x14ac:dyDescent="0.3">
      <c r="E17" s="1" t="s">
        <v>371</v>
      </c>
    </row>
    <row r="18" spans="5:5" x14ac:dyDescent="0.3">
      <c r="E18" s="1" t="s">
        <v>372</v>
      </c>
    </row>
    <row r="19" spans="5:5" x14ac:dyDescent="0.3">
      <c r="E19" s="1" t="s">
        <v>373</v>
      </c>
    </row>
    <row r="20" spans="5:5" x14ac:dyDescent="0.3">
      <c r="E20" s="1" t="s">
        <v>374</v>
      </c>
    </row>
    <row r="21" spans="5:5" x14ac:dyDescent="0.3">
      <c r="E21" s="1" t="s">
        <v>375</v>
      </c>
    </row>
    <row r="22" spans="5:5" x14ac:dyDescent="0.3">
      <c r="E22" s="1" t="s">
        <v>376</v>
      </c>
    </row>
    <row r="23" spans="5:5" x14ac:dyDescent="0.3">
      <c r="E23" s="1" t="s">
        <v>377</v>
      </c>
    </row>
    <row r="24" spans="5:5" x14ac:dyDescent="0.3">
      <c r="E24" s="1" t="s">
        <v>378</v>
      </c>
    </row>
    <row r="25" spans="5:5" x14ac:dyDescent="0.3">
      <c r="E25" s="1" t="s">
        <v>379</v>
      </c>
    </row>
    <row r="26" spans="5:5" x14ac:dyDescent="0.3">
      <c r="E26" s="1" t="s">
        <v>380</v>
      </c>
    </row>
    <row r="27" spans="5:5" x14ac:dyDescent="0.3">
      <c r="E27" s="1" t="s">
        <v>381</v>
      </c>
    </row>
    <row r="28" spans="5:5" x14ac:dyDescent="0.3">
      <c r="E28" s="1" t="s">
        <v>382</v>
      </c>
    </row>
    <row r="29" spans="5:5" x14ac:dyDescent="0.3">
      <c r="E29" s="1" t="s">
        <v>383</v>
      </c>
    </row>
    <row r="30" spans="5:5" x14ac:dyDescent="0.3">
      <c r="E30" s="1" t="s">
        <v>384</v>
      </c>
    </row>
    <row r="31" spans="5:5" x14ac:dyDescent="0.3">
      <c r="E31" s="1" t="s">
        <v>385</v>
      </c>
    </row>
    <row r="32" spans="5:5" x14ac:dyDescent="0.3">
      <c r="E32" s="1" t="s">
        <v>386</v>
      </c>
    </row>
    <row r="33" spans="5:5" x14ac:dyDescent="0.3">
      <c r="E33" s="1" t="s">
        <v>387</v>
      </c>
    </row>
    <row r="34" spans="5:5" x14ac:dyDescent="0.3">
      <c r="E34" s="1" t="s">
        <v>388</v>
      </c>
    </row>
    <row r="35" spans="5:5" x14ac:dyDescent="0.3">
      <c r="E35" s="1" t="s">
        <v>389</v>
      </c>
    </row>
    <row r="36" spans="5:5" x14ac:dyDescent="0.3">
      <c r="E36" s="1" t="s">
        <v>390</v>
      </c>
    </row>
    <row r="37" spans="5:5" x14ac:dyDescent="0.3">
      <c r="E37" s="1" t="s">
        <v>391</v>
      </c>
    </row>
    <row r="38" spans="5:5" x14ac:dyDescent="0.3">
      <c r="E38" s="1" t="s">
        <v>90</v>
      </c>
    </row>
    <row r="39" spans="5:5" x14ac:dyDescent="0.3">
      <c r="E39" s="1" t="s">
        <v>13</v>
      </c>
    </row>
    <row r="40" spans="5:5" x14ac:dyDescent="0.3">
      <c r="E40" s="1" t="s">
        <v>14</v>
      </c>
    </row>
    <row r="41" spans="5:5" x14ac:dyDescent="0.3">
      <c r="E41" s="1" t="s">
        <v>15</v>
      </c>
    </row>
    <row r="42" spans="5:5" x14ac:dyDescent="0.3">
      <c r="E42" s="1" t="s">
        <v>16</v>
      </c>
    </row>
    <row r="43" spans="5:5" x14ac:dyDescent="0.3">
      <c r="E43" s="1" t="s">
        <v>17</v>
      </c>
    </row>
    <row r="44" spans="5:5" x14ac:dyDescent="0.3">
      <c r="E44" s="1" t="s">
        <v>18</v>
      </c>
    </row>
    <row r="45" spans="5:5" x14ac:dyDescent="0.3">
      <c r="E45" s="1" t="s">
        <v>19</v>
      </c>
    </row>
    <row r="46" spans="5:5" x14ac:dyDescent="0.3">
      <c r="E46" s="1" t="s">
        <v>59</v>
      </c>
    </row>
    <row r="47" spans="5:5" x14ac:dyDescent="0.3">
      <c r="E47" s="1" t="s">
        <v>60</v>
      </c>
    </row>
    <row r="48" spans="5:5" x14ac:dyDescent="0.3">
      <c r="E48" s="1" t="s">
        <v>61</v>
      </c>
    </row>
    <row r="49" spans="5:5" x14ac:dyDescent="0.3">
      <c r="E49" s="1" t="s">
        <v>62</v>
      </c>
    </row>
    <row r="50" spans="5:5" x14ac:dyDescent="0.3">
      <c r="E50" s="1" t="s">
        <v>20</v>
      </c>
    </row>
    <row r="51" spans="5:5" x14ac:dyDescent="0.3">
      <c r="E51" s="1" t="s">
        <v>339</v>
      </c>
    </row>
    <row r="52" spans="5:5" x14ac:dyDescent="0.3">
      <c r="E52" s="1" t="s">
        <v>340</v>
      </c>
    </row>
    <row r="53" spans="5:5" x14ac:dyDescent="0.3">
      <c r="E53" s="1" t="s">
        <v>485</v>
      </c>
    </row>
    <row r="54" spans="5:5" x14ac:dyDescent="0.3">
      <c r="E54" s="1" t="s">
        <v>486</v>
      </c>
    </row>
    <row r="55" spans="5:5" x14ac:dyDescent="0.3">
      <c r="E55" s="1" t="s">
        <v>518</v>
      </c>
    </row>
    <row r="56" spans="5:5" x14ac:dyDescent="0.3">
      <c r="E56" s="1" t="s">
        <v>519</v>
      </c>
    </row>
    <row r="57" spans="5:5" x14ac:dyDescent="0.3">
      <c r="E57" s="1" t="s">
        <v>21</v>
      </c>
    </row>
    <row r="58" spans="5:5" x14ac:dyDescent="0.3">
      <c r="E58" s="1" t="s">
        <v>22</v>
      </c>
    </row>
    <row r="59" spans="5:5" x14ac:dyDescent="0.3">
      <c r="E59" s="1" t="s">
        <v>23</v>
      </c>
    </row>
    <row r="60" spans="5:5" x14ac:dyDescent="0.3">
      <c r="E60" s="1" t="s">
        <v>75</v>
      </c>
    </row>
    <row r="61" spans="5:5" x14ac:dyDescent="0.3">
      <c r="E61" s="1" t="s">
        <v>77</v>
      </c>
    </row>
    <row r="62" spans="5:5" x14ac:dyDescent="0.3">
      <c r="E62" s="1" t="s">
        <v>466</v>
      </c>
    </row>
    <row r="63" spans="5:5" x14ac:dyDescent="0.3">
      <c r="E63" s="1" t="s">
        <v>514</v>
      </c>
    </row>
    <row r="64" spans="5:5" x14ac:dyDescent="0.3">
      <c r="E64" s="1" t="s">
        <v>515</v>
      </c>
    </row>
    <row r="65" spans="5:5" x14ac:dyDescent="0.3">
      <c r="E65" s="1" t="s">
        <v>516</v>
      </c>
    </row>
    <row r="66" spans="5:5" x14ac:dyDescent="0.3">
      <c r="E66" s="1" t="s">
        <v>24</v>
      </c>
    </row>
    <row r="67" spans="5:5" x14ac:dyDescent="0.3">
      <c r="E67" s="1" t="s">
        <v>25</v>
      </c>
    </row>
    <row r="68" spans="5:5" x14ac:dyDescent="0.3">
      <c r="E68" s="1" t="s">
        <v>26</v>
      </c>
    </row>
    <row r="69" spans="5:5" x14ac:dyDescent="0.3">
      <c r="E69" s="1" t="s">
        <v>27</v>
      </c>
    </row>
    <row r="70" spans="5:5" x14ac:dyDescent="0.3">
      <c r="E70" s="1" t="s">
        <v>102</v>
      </c>
    </row>
    <row r="71" spans="5:5" x14ac:dyDescent="0.3">
      <c r="E71" s="1" t="s">
        <v>341</v>
      </c>
    </row>
    <row r="72" spans="5:5" x14ac:dyDescent="0.3">
      <c r="E72" s="1" t="s">
        <v>342</v>
      </c>
    </row>
    <row r="73" spans="5:5" x14ac:dyDescent="0.3">
      <c r="E73" s="1" t="s">
        <v>343</v>
      </c>
    </row>
    <row r="74" spans="5:5" x14ac:dyDescent="0.3">
      <c r="E74" s="1" t="s">
        <v>344</v>
      </c>
    </row>
    <row r="75" spans="5:5" x14ac:dyDescent="0.3">
      <c r="E75" s="1" t="s">
        <v>345</v>
      </c>
    </row>
    <row r="76" spans="5:5" x14ac:dyDescent="0.3">
      <c r="E76" s="1" t="s">
        <v>346</v>
      </c>
    </row>
    <row r="77" spans="5:5" x14ac:dyDescent="0.3">
      <c r="E77" s="1" t="s">
        <v>347</v>
      </c>
    </row>
    <row r="78" spans="5:5" x14ac:dyDescent="0.3">
      <c r="E78" s="1" t="s">
        <v>348</v>
      </c>
    </row>
    <row r="79" spans="5:5" x14ac:dyDescent="0.3">
      <c r="E79" s="1" t="s">
        <v>28</v>
      </c>
    </row>
    <row r="80" spans="5:5" x14ac:dyDescent="0.3">
      <c r="E80" s="1" t="s">
        <v>103</v>
      </c>
    </row>
    <row r="81" spans="5:5" x14ac:dyDescent="0.3">
      <c r="E81" s="1" t="s">
        <v>104</v>
      </c>
    </row>
    <row r="82" spans="5:5" x14ac:dyDescent="0.3">
      <c r="E82" s="1" t="s">
        <v>105</v>
      </c>
    </row>
    <row r="83" spans="5:5" x14ac:dyDescent="0.3">
      <c r="E83" s="1" t="s">
        <v>106</v>
      </c>
    </row>
    <row r="84" spans="5:5" x14ac:dyDescent="0.3">
      <c r="E84" s="1" t="s">
        <v>29</v>
      </c>
    </row>
    <row r="85" spans="5:5" x14ac:dyDescent="0.3">
      <c r="E85" s="1" t="s">
        <v>30</v>
      </c>
    </row>
    <row r="86" spans="5:5" x14ac:dyDescent="0.3">
      <c r="E86" s="1" t="s">
        <v>78</v>
      </c>
    </row>
    <row r="87" spans="5:5" x14ac:dyDescent="0.3">
      <c r="E87" s="1" t="s">
        <v>107</v>
      </c>
    </row>
    <row r="88" spans="5:5" x14ac:dyDescent="0.3">
      <c r="E88" s="1" t="s">
        <v>108</v>
      </c>
    </row>
    <row r="89" spans="5:5" x14ac:dyDescent="0.3">
      <c r="E89" s="1" t="s">
        <v>109</v>
      </c>
    </row>
    <row r="90" spans="5:5" x14ac:dyDescent="0.3">
      <c r="E90" s="1" t="s">
        <v>31</v>
      </c>
    </row>
    <row r="91" spans="5:5" x14ac:dyDescent="0.3">
      <c r="E91" s="1" t="s">
        <v>32</v>
      </c>
    </row>
    <row r="92" spans="5:5" x14ac:dyDescent="0.3">
      <c r="E92" s="1" t="s">
        <v>33</v>
      </c>
    </row>
    <row r="93" spans="5:5" x14ac:dyDescent="0.3">
      <c r="E93" s="1" t="s">
        <v>110</v>
      </c>
    </row>
    <row r="94" spans="5:5" x14ac:dyDescent="0.3">
      <c r="E94" s="1" t="s">
        <v>4</v>
      </c>
    </row>
    <row r="95" spans="5:5" x14ac:dyDescent="0.3">
      <c r="E95" s="1" t="s">
        <v>5</v>
      </c>
    </row>
    <row r="96" spans="5:5" x14ac:dyDescent="0.3">
      <c r="E96" s="1" t="s">
        <v>6</v>
      </c>
    </row>
    <row r="97" spans="5:5" x14ac:dyDescent="0.3">
      <c r="E97" s="1" t="s">
        <v>111</v>
      </c>
    </row>
    <row r="98" spans="5:5" x14ac:dyDescent="0.3">
      <c r="E98" s="1" t="s">
        <v>489</v>
      </c>
    </row>
    <row r="99" spans="5:5" x14ac:dyDescent="0.3">
      <c r="E99" s="1" t="s">
        <v>490</v>
      </c>
    </row>
    <row r="100" spans="5:5" x14ac:dyDescent="0.3">
      <c r="E100" s="1" t="s">
        <v>491</v>
      </c>
    </row>
    <row r="101" spans="5:5" x14ac:dyDescent="0.3">
      <c r="E101" s="1" t="s">
        <v>492</v>
      </c>
    </row>
    <row r="102" spans="5:5" x14ac:dyDescent="0.3">
      <c r="E102" s="1" t="s">
        <v>493</v>
      </c>
    </row>
    <row r="103" spans="5:5" x14ac:dyDescent="0.3">
      <c r="E103" s="1" t="s">
        <v>494</v>
      </c>
    </row>
    <row r="104" spans="5:5" x14ac:dyDescent="0.3">
      <c r="E104" s="1" t="s">
        <v>495</v>
      </c>
    </row>
    <row r="105" spans="5:5" x14ac:dyDescent="0.3">
      <c r="E105" s="1" t="s">
        <v>496</v>
      </c>
    </row>
    <row r="106" spans="5:5" x14ac:dyDescent="0.3">
      <c r="E106" s="1" t="s">
        <v>497</v>
      </c>
    </row>
    <row r="107" spans="5:5" x14ac:dyDescent="0.3">
      <c r="E107" s="1" t="s">
        <v>112</v>
      </c>
    </row>
    <row r="108" spans="5:5" x14ac:dyDescent="0.3">
      <c r="E108" s="1" t="s">
        <v>115</v>
      </c>
    </row>
    <row r="109" spans="5:5" x14ac:dyDescent="0.3">
      <c r="E109" s="1" t="s">
        <v>116</v>
      </c>
    </row>
    <row r="110" spans="5:5" x14ac:dyDescent="0.3">
      <c r="E110" s="1" t="s">
        <v>117</v>
      </c>
    </row>
    <row r="111" spans="5:5" x14ac:dyDescent="0.3">
      <c r="E111" s="1" t="s">
        <v>118</v>
      </c>
    </row>
    <row r="112" spans="5:5" x14ac:dyDescent="0.3">
      <c r="E112" s="1" t="s">
        <v>119</v>
      </c>
    </row>
    <row r="113" spans="5:5" x14ac:dyDescent="0.3">
      <c r="E113" s="1" t="s">
        <v>120</v>
      </c>
    </row>
    <row r="114" spans="5:5" x14ac:dyDescent="0.3">
      <c r="E114" s="1" t="s">
        <v>121</v>
      </c>
    </row>
    <row r="115" spans="5:5" x14ac:dyDescent="0.3">
      <c r="E115" s="1" t="s">
        <v>122</v>
      </c>
    </row>
    <row r="116" spans="5:5" x14ac:dyDescent="0.3">
      <c r="E116" s="1" t="s">
        <v>123</v>
      </c>
    </row>
    <row r="117" spans="5:5" x14ac:dyDescent="0.3">
      <c r="E117" s="1" t="s">
        <v>124</v>
      </c>
    </row>
    <row r="118" spans="5:5" x14ac:dyDescent="0.3">
      <c r="E118" s="1" t="s">
        <v>125</v>
      </c>
    </row>
    <row r="119" spans="5:5" x14ac:dyDescent="0.3">
      <c r="E119" s="1" t="s">
        <v>126</v>
      </c>
    </row>
    <row r="120" spans="5:5" x14ac:dyDescent="0.3">
      <c r="E120" s="1" t="s">
        <v>127</v>
      </c>
    </row>
    <row r="121" spans="5:5" x14ac:dyDescent="0.3">
      <c r="E121" s="1" t="s">
        <v>128</v>
      </c>
    </row>
    <row r="122" spans="5:5" x14ac:dyDescent="0.3">
      <c r="E122" s="1" t="s">
        <v>129</v>
      </c>
    </row>
    <row r="123" spans="5:5" x14ac:dyDescent="0.3">
      <c r="E123" s="1" t="s">
        <v>130</v>
      </c>
    </row>
    <row r="124" spans="5:5" x14ac:dyDescent="0.3">
      <c r="E124" s="1" t="s">
        <v>132</v>
      </c>
    </row>
    <row r="125" spans="5:5" x14ac:dyDescent="0.3">
      <c r="E125" s="1" t="s">
        <v>133</v>
      </c>
    </row>
    <row r="126" spans="5:5" x14ac:dyDescent="0.3">
      <c r="E126" s="1" t="s">
        <v>134</v>
      </c>
    </row>
    <row r="127" spans="5:5" x14ac:dyDescent="0.3">
      <c r="E127" s="1" t="s">
        <v>135</v>
      </c>
    </row>
    <row r="128" spans="5:5" x14ac:dyDescent="0.3">
      <c r="E128" s="1" t="s">
        <v>498</v>
      </c>
    </row>
    <row r="129" spans="5:5" x14ac:dyDescent="0.3">
      <c r="E129" s="1" t="s">
        <v>499</v>
      </c>
    </row>
    <row r="130" spans="5:5" x14ac:dyDescent="0.3">
      <c r="E130" s="1" t="s">
        <v>500</v>
      </c>
    </row>
    <row r="131" spans="5:5" x14ac:dyDescent="0.3">
      <c r="E131" s="1" t="s">
        <v>501</v>
      </c>
    </row>
    <row r="132" spans="5:5" x14ac:dyDescent="0.3">
      <c r="E132" s="1" t="s">
        <v>502</v>
      </c>
    </row>
    <row r="133" spans="5:5" x14ac:dyDescent="0.3">
      <c r="E133" s="1" t="s">
        <v>503</v>
      </c>
    </row>
    <row r="134" spans="5:5" x14ac:dyDescent="0.3">
      <c r="E134" s="1" t="s">
        <v>504</v>
      </c>
    </row>
    <row r="135" spans="5:5" x14ac:dyDescent="0.3">
      <c r="E135" s="1" t="s">
        <v>505</v>
      </c>
    </row>
    <row r="136" spans="5:5" x14ac:dyDescent="0.3">
      <c r="E136" s="1" t="s">
        <v>506</v>
      </c>
    </row>
    <row r="137" spans="5:5" x14ac:dyDescent="0.3">
      <c r="E137" s="1" t="s">
        <v>507</v>
      </c>
    </row>
    <row r="138" spans="5:5" x14ac:dyDescent="0.3">
      <c r="E138" s="1" t="s">
        <v>508</v>
      </c>
    </row>
    <row r="139" spans="5:5" x14ac:dyDescent="0.3">
      <c r="E139" s="1" t="s">
        <v>509</v>
      </c>
    </row>
    <row r="140" spans="5:5" x14ac:dyDescent="0.3">
      <c r="E140" s="1" t="s">
        <v>510</v>
      </c>
    </row>
    <row r="141" spans="5:5" x14ac:dyDescent="0.3">
      <c r="E141" s="1" t="s">
        <v>511</v>
      </c>
    </row>
    <row r="142" spans="5:5" x14ac:dyDescent="0.3">
      <c r="E142" s="1" t="s">
        <v>512</v>
      </c>
    </row>
    <row r="143" spans="5:5" x14ac:dyDescent="0.3">
      <c r="E143" s="1" t="s">
        <v>92</v>
      </c>
    </row>
    <row r="144" spans="5:5" x14ac:dyDescent="0.3">
      <c r="E144" s="1" t="s">
        <v>34</v>
      </c>
    </row>
    <row r="145" spans="5:5" x14ac:dyDescent="0.3">
      <c r="E145" s="1" t="s">
        <v>35</v>
      </c>
    </row>
    <row r="146" spans="5:5" x14ac:dyDescent="0.3">
      <c r="E146" s="1" t="s">
        <v>36</v>
      </c>
    </row>
    <row r="147" spans="5:5" x14ac:dyDescent="0.3">
      <c r="E147" s="1" t="s">
        <v>37</v>
      </c>
    </row>
    <row r="148" spans="5:5" x14ac:dyDescent="0.3">
      <c r="E148" s="1" t="s">
        <v>38</v>
      </c>
    </row>
    <row r="149" spans="5:5" x14ac:dyDescent="0.3">
      <c r="E149" s="1" t="s">
        <v>66</v>
      </c>
    </row>
    <row r="150" spans="5:5" x14ac:dyDescent="0.3">
      <c r="E150" s="1" t="s">
        <v>67</v>
      </c>
    </row>
    <row r="151" spans="5:5" x14ac:dyDescent="0.3">
      <c r="E151" s="1" t="s">
        <v>79</v>
      </c>
    </row>
    <row r="152" spans="5:5" x14ac:dyDescent="0.3">
      <c r="E152" s="1" t="s">
        <v>68</v>
      </c>
    </row>
    <row r="153" spans="5:5" x14ac:dyDescent="0.3">
      <c r="E153" s="1" t="s">
        <v>69</v>
      </c>
    </row>
    <row r="154" spans="5:5" x14ac:dyDescent="0.3">
      <c r="E154" s="1" t="s">
        <v>70</v>
      </c>
    </row>
    <row r="155" spans="5:5" x14ac:dyDescent="0.3">
      <c r="E155" s="1" t="s">
        <v>71</v>
      </c>
    </row>
    <row r="156" spans="5:5" x14ac:dyDescent="0.3">
      <c r="E156" s="1" t="s">
        <v>72</v>
      </c>
    </row>
    <row r="157" spans="5:5" x14ac:dyDescent="0.3">
      <c r="E157" s="1" t="s">
        <v>73</v>
      </c>
    </row>
    <row r="158" spans="5:5" x14ac:dyDescent="0.3">
      <c r="E158" s="1" t="s">
        <v>80</v>
      </c>
    </row>
    <row r="159" spans="5:5" x14ac:dyDescent="0.3">
      <c r="E159" s="1" t="s">
        <v>74</v>
      </c>
    </row>
    <row r="160" spans="5:5" x14ac:dyDescent="0.3">
      <c r="E160" s="1" t="s">
        <v>138</v>
      </c>
    </row>
    <row r="161" spans="5:5" x14ac:dyDescent="0.3">
      <c r="E161" s="1" t="s">
        <v>39</v>
      </c>
    </row>
    <row r="162" spans="5:5" x14ac:dyDescent="0.3">
      <c r="E162" s="1" t="s">
        <v>40</v>
      </c>
    </row>
    <row r="163" spans="5:5" x14ac:dyDescent="0.3">
      <c r="E163" s="1" t="s">
        <v>41</v>
      </c>
    </row>
    <row r="164" spans="5:5" x14ac:dyDescent="0.3">
      <c r="E164" s="1" t="s">
        <v>42</v>
      </c>
    </row>
    <row r="165" spans="5:5" x14ac:dyDescent="0.3">
      <c r="E165" s="1" t="s">
        <v>43</v>
      </c>
    </row>
    <row r="166" spans="5:5" x14ac:dyDescent="0.3">
      <c r="E166" s="1" t="s">
        <v>44</v>
      </c>
    </row>
    <row r="167" spans="5:5" x14ac:dyDescent="0.3">
      <c r="E167" s="1" t="s">
        <v>45</v>
      </c>
    </row>
    <row r="168" spans="5:5" x14ac:dyDescent="0.3">
      <c r="E168" s="1" t="s">
        <v>46</v>
      </c>
    </row>
    <row r="169" spans="5:5" x14ac:dyDescent="0.3">
      <c r="E169" s="1" t="s">
        <v>47</v>
      </c>
    </row>
    <row r="170" spans="5:5" x14ac:dyDescent="0.3">
      <c r="E170" s="1" t="s">
        <v>65</v>
      </c>
    </row>
    <row r="171" spans="5:5" x14ac:dyDescent="0.3">
      <c r="E171" s="1" t="s">
        <v>88</v>
      </c>
    </row>
    <row r="172" spans="5:5" x14ac:dyDescent="0.3">
      <c r="E172" s="1" t="s">
        <v>156</v>
      </c>
    </row>
    <row r="173" spans="5:5" x14ac:dyDescent="0.3">
      <c r="E173" s="1" t="s">
        <v>157</v>
      </c>
    </row>
    <row r="174" spans="5:5" x14ac:dyDescent="0.3">
      <c r="E174" s="1" t="s">
        <v>158</v>
      </c>
    </row>
    <row r="175" spans="5:5" x14ac:dyDescent="0.3">
      <c r="E175" s="1" t="s">
        <v>159</v>
      </c>
    </row>
    <row r="176" spans="5:5" x14ac:dyDescent="0.3">
      <c r="E176" s="1" t="s">
        <v>160</v>
      </c>
    </row>
    <row r="177" spans="5:5" x14ac:dyDescent="0.3">
      <c r="E177" s="1" t="s">
        <v>161</v>
      </c>
    </row>
    <row r="178" spans="5:5" x14ac:dyDescent="0.3">
      <c r="E178" s="1" t="s">
        <v>141</v>
      </c>
    </row>
    <row r="179" spans="5:5" x14ac:dyDescent="0.3">
      <c r="E179" s="1" t="s">
        <v>142</v>
      </c>
    </row>
    <row r="180" spans="5:5" x14ac:dyDescent="0.3">
      <c r="E180" s="1" t="s">
        <v>143</v>
      </c>
    </row>
    <row r="181" spans="5:5" x14ac:dyDescent="0.3">
      <c r="E181" s="1" t="s">
        <v>162</v>
      </c>
    </row>
    <row r="182" spans="5:5" x14ac:dyDescent="0.3">
      <c r="E182" s="1" t="s">
        <v>163</v>
      </c>
    </row>
    <row r="183" spans="5:5" x14ac:dyDescent="0.3">
      <c r="E183" s="1" t="s">
        <v>164</v>
      </c>
    </row>
    <row r="184" spans="5:5" x14ac:dyDescent="0.3">
      <c r="E184" s="1" t="s">
        <v>165</v>
      </c>
    </row>
    <row r="185" spans="5:5" x14ac:dyDescent="0.3">
      <c r="E185" s="1" t="s">
        <v>166</v>
      </c>
    </row>
    <row r="186" spans="5:5" x14ac:dyDescent="0.3">
      <c r="E186" s="1" t="s">
        <v>167</v>
      </c>
    </row>
    <row r="187" spans="5:5" x14ac:dyDescent="0.3">
      <c r="E187" s="1" t="s">
        <v>168</v>
      </c>
    </row>
    <row r="188" spans="5:5" x14ac:dyDescent="0.3">
      <c r="E188" s="1" t="s">
        <v>169</v>
      </c>
    </row>
    <row r="189" spans="5:5" x14ac:dyDescent="0.3">
      <c r="E189" s="1" t="s">
        <v>170</v>
      </c>
    </row>
    <row r="190" spans="5:5" x14ac:dyDescent="0.3">
      <c r="E190" s="1" t="s">
        <v>171</v>
      </c>
    </row>
    <row r="191" spans="5:5" x14ac:dyDescent="0.3">
      <c r="E191" s="1" t="s">
        <v>172</v>
      </c>
    </row>
    <row r="192" spans="5:5" x14ac:dyDescent="0.3">
      <c r="E192" s="1" t="s">
        <v>173</v>
      </c>
    </row>
    <row r="193" spans="5:5" x14ac:dyDescent="0.3">
      <c r="E193" s="1" t="s">
        <v>174</v>
      </c>
    </row>
    <row r="194" spans="5:5" x14ac:dyDescent="0.3">
      <c r="E194" s="1" t="s">
        <v>175</v>
      </c>
    </row>
    <row r="195" spans="5:5" x14ac:dyDescent="0.3">
      <c r="E195" s="1" t="s">
        <v>176</v>
      </c>
    </row>
    <row r="196" spans="5:5" x14ac:dyDescent="0.3">
      <c r="E196" s="1" t="s">
        <v>177</v>
      </c>
    </row>
    <row r="197" spans="5:5" x14ac:dyDescent="0.3">
      <c r="E197" s="1" t="s">
        <v>178</v>
      </c>
    </row>
    <row r="198" spans="5:5" x14ac:dyDescent="0.3">
      <c r="E198" s="1" t="s">
        <v>179</v>
      </c>
    </row>
    <row r="199" spans="5:5" x14ac:dyDescent="0.3">
      <c r="E199" s="1" t="s">
        <v>180</v>
      </c>
    </row>
    <row r="200" spans="5:5" x14ac:dyDescent="0.3">
      <c r="E200" s="1" t="s">
        <v>181</v>
      </c>
    </row>
    <row r="201" spans="5:5" x14ac:dyDescent="0.3">
      <c r="E201" s="1" t="s">
        <v>182</v>
      </c>
    </row>
    <row r="202" spans="5:5" x14ac:dyDescent="0.3">
      <c r="E202" s="1" t="s">
        <v>183</v>
      </c>
    </row>
    <row r="203" spans="5:5" x14ac:dyDescent="0.3">
      <c r="E203" s="1" t="s">
        <v>184</v>
      </c>
    </row>
    <row r="204" spans="5:5" x14ac:dyDescent="0.3">
      <c r="E204" s="1" t="s">
        <v>185</v>
      </c>
    </row>
    <row r="205" spans="5:5" x14ac:dyDescent="0.3">
      <c r="E205" s="1" t="s">
        <v>186</v>
      </c>
    </row>
    <row r="206" spans="5:5" x14ac:dyDescent="0.3">
      <c r="E206" s="1" t="s">
        <v>187</v>
      </c>
    </row>
    <row r="207" spans="5:5" x14ac:dyDescent="0.3">
      <c r="E207" s="1" t="s">
        <v>188</v>
      </c>
    </row>
    <row r="208" spans="5:5" x14ac:dyDescent="0.3">
      <c r="E208" s="1" t="s">
        <v>189</v>
      </c>
    </row>
    <row r="209" spans="5:5" x14ac:dyDescent="0.3">
      <c r="E209" s="1" t="s">
        <v>190</v>
      </c>
    </row>
    <row r="210" spans="5:5" x14ac:dyDescent="0.3">
      <c r="E210" s="1" t="s">
        <v>191</v>
      </c>
    </row>
    <row r="211" spans="5:5" x14ac:dyDescent="0.3">
      <c r="E211" s="1" t="s">
        <v>192</v>
      </c>
    </row>
    <row r="212" spans="5:5" x14ac:dyDescent="0.3">
      <c r="E212" s="1" t="s">
        <v>193</v>
      </c>
    </row>
    <row r="213" spans="5:5" x14ac:dyDescent="0.3">
      <c r="E213" s="1" t="s">
        <v>194</v>
      </c>
    </row>
    <row r="214" spans="5:5" x14ac:dyDescent="0.3">
      <c r="E214" s="1" t="s">
        <v>195</v>
      </c>
    </row>
    <row r="215" spans="5:5" x14ac:dyDescent="0.3">
      <c r="E215" s="1" t="s">
        <v>196</v>
      </c>
    </row>
    <row r="216" spans="5:5" x14ac:dyDescent="0.3">
      <c r="E216" s="1" t="s">
        <v>197</v>
      </c>
    </row>
    <row r="217" spans="5:5" x14ac:dyDescent="0.3">
      <c r="E217" s="1" t="s">
        <v>198</v>
      </c>
    </row>
    <row r="218" spans="5:5" x14ac:dyDescent="0.3">
      <c r="E218" s="1" t="s">
        <v>199</v>
      </c>
    </row>
    <row r="219" spans="5:5" x14ac:dyDescent="0.3">
      <c r="E219" s="1" t="s">
        <v>200</v>
      </c>
    </row>
    <row r="220" spans="5:5" x14ac:dyDescent="0.3">
      <c r="E220" s="1" t="s">
        <v>201</v>
      </c>
    </row>
    <row r="221" spans="5:5" x14ac:dyDescent="0.3">
      <c r="E221" s="1" t="s">
        <v>202</v>
      </c>
    </row>
    <row r="222" spans="5:5" x14ac:dyDescent="0.3">
      <c r="E222" s="1" t="s">
        <v>203</v>
      </c>
    </row>
    <row r="223" spans="5:5" x14ac:dyDescent="0.3">
      <c r="E223" s="1" t="s">
        <v>204</v>
      </c>
    </row>
    <row r="224" spans="5:5" x14ac:dyDescent="0.3">
      <c r="E224" s="1" t="s">
        <v>205</v>
      </c>
    </row>
    <row r="225" spans="5:5" x14ac:dyDescent="0.3">
      <c r="E225" s="1" t="s">
        <v>206</v>
      </c>
    </row>
    <row r="226" spans="5:5" x14ac:dyDescent="0.3">
      <c r="E226" s="1" t="s">
        <v>207</v>
      </c>
    </row>
    <row r="227" spans="5:5" x14ac:dyDescent="0.3">
      <c r="E227" s="1" t="s">
        <v>208</v>
      </c>
    </row>
    <row r="228" spans="5:5" x14ac:dyDescent="0.3">
      <c r="E228" s="1" t="s">
        <v>209</v>
      </c>
    </row>
    <row r="229" spans="5:5" x14ac:dyDescent="0.3">
      <c r="E229" s="1" t="s">
        <v>210</v>
      </c>
    </row>
    <row r="230" spans="5:5" x14ac:dyDescent="0.3">
      <c r="E230" s="1" t="s">
        <v>211</v>
      </c>
    </row>
    <row r="231" spans="5:5" x14ac:dyDescent="0.3">
      <c r="E231" s="1" t="s">
        <v>212</v>
      </c>
    </row>
    <row r="232" spans="5:5" x14ac:dyDescent="0.3">
      <c r="E232" s="1" t="s">
        <v>213</v>
      </c>
    </row>
    <row r="233" spans="5:5" x14ac:dyDescent="0.3">
      <c r="E233" s="1" t="s">
        <v>214</v>
      </c>
    </row>
    <row r="234" spans="5:5" x14ac:dyDescent="0.3">
      <c r="E234" s="1" t="s">
        <v>215</v>
      </c>
    </row>
    <row r="235" spans="5:5" x14ac:dyDescent="0.3">
      <c r="E235" s="1" t="s">
        <v>216</v>
      </c>
    </row>
    <row r="236" spans="5:5" x14ac:dyDescent="0.3">
      <c r="E236" s="1" t="s">
        <v>217</v>
      </c>
    </row>
    <row r="237" spans="5:5" x14ac:dyDescent="0.3">
      <c r="E237" s="1" t="s">
        <v>218</v>
      </c>
    </row>
    <row r="238" spans="5:5" x14ac:dyDescent="0.3">
      <c r="E238" s="1" t="s">
        <v>219</v>
      </c>
    </row>
    <row r="239" spans="5:5" x14ac:dyDescent="0.3">
      <c r="E239" s="1" t="s">
        <v>220</v>
      </c>
    </row>
    <row r="240" spans="5:5" x14ac:dyDescent="0.3">
      <c r="E240" s="1" t="s">
        <v>221</v>
      </c>
    </row>
    <row r="241" spans="5:5" x14ac:dyDescent="0.3">
      <c r="E241" s="1" t="s">
        <v>222</v>
      </c>
    </row>
    <row r="242" spans="5:5" x14ac:dyDescent="0.3">
      <c r="E242" s="1" t="s">
        <v>223</v>
      </c>
    </row>
    <row r="243" spans="5:5" x14ac:dyDescent="0.3">
      <c r="E243" s="1" t="s">
        <v>224</v>
      </c>
    </row>
    <row r="244" spans="5:5" x14ac:dyDescent="0.3">
      <c r="E244" s="1" t="s">
        <v>225</v>
      </c>
    </row>
    <row r="245" spans="5:5" x14ac:dyDescent="0.3">
      <c r="E245" s="1" t="s">
        <v>226</v>
      </c>
    </row>
    <row r="246" spans="5:5" x14ac:dyDescent="0.3">
      <c r="E246" s="1" t="s">
        <v>227</v>
      </c>
    </row>
    <row r="247" spans="5:5" x14ac:dyDescent="0.3">
      <c r="E247" s="1" t="s">
        <v>228</v>
      </c>
    </row>
    <row r="248" spans="5:5" x14ac:dyDescent="0.3">
      <c r="E248" s="1" t="s">
        <v>229</v>
      </c>
    </row>
    <row r="249" spans="5:5" x14ac:dyDescent="0.3">
      <c r="E249" s="1" t="s">
        <v>230</v>
      </c>
    </row>
    <row r="250" spans="5:5" x14ac:dyDescent="0.3">
      <c r="E250" s="1" t="s">
        <v>231</v>
      </c>
    </row>
    <row r="251" spans="5:5" x14ac:dyDescent="0.3">
      <c r="E251" s="1" t="s">
        <v>232</v>
      </c>
    </row>
    <row r="252" spans="5:5" x14ac:dyDescent="0.3">
      <c r="E252" s="1" t="s">
        <v>233</v>
      </c>
    </row>
    <row r="253" spans="5:5" x14ac:dyDescent="0.3">
      <c r="E253" s="1" t="s">
        <v>234</v>
      </c>
    </row>
    <row r="254" spans="5:5" x14ac:dyDescent="0.3">
      <c r="E254" s="1" t="s">
        <v>235</v>
      </c>
    </row>
    <row r="255" spans="5:5" x14ac:dyDescent="0.3">
      <c r="E255" s="1" t="s">
        <v>236</v>
      </c>
    </row>
    <row r="256" spans="5:5" x14ac:dyDescent="0.3">
      <c r="E256" s="1" t="s">
        <v>237</v>
      </c>
    </row>
    <row r="257" spans="5:5" x14ac:dyDescent="0.3">
      <c r="E257" s="1" t="s">
        <v>238</v>
      </c>
    </row>
    <row r="258" spans="5:5" x14ac:dyDescent="0.3">
      <c r="E258" s="1" t="s">
        <v>239</v>
      </c>
    </row>
    <row r="259" spans="5:5" x14ac:dyDescent="0.3">
      <c r="E259" s="1" t="s">
        <v>240</v>
      </c>
    </row>
    <row r="260" spans="5:5" x14ac:dyDescent="0.3">
      <c r="E260" s="1" t="s">
        <v>241</v>
      </c>
    </row>
    <row r="261" spans="5:5" x14ac:dyDescent="0.3">
      <c r="E261" s="1" t="s">
        <v>242</v>
      </c>
    </row>
    <row r="262" spans="5:5" x14ac:dyDescent="0.3">
      <c r="E262" s="1" t="s">
        <v>243</v>
      </c>
    </row>
    <row r="263" spans="5:5" x14ac:dyDescent="0.3">
      <c r="E263" s="1" t="s">
        <v>244</v>
      </c>
    </row>
    <row r="264" spans="5:5" x14ac:dyDescent="0.3">
      <c r="E264" s="1" t="s">
        <v>245</v>
      </c>
    </row>
    <row r="265" spans="5:5" x14ac:dyDescent="0.3">
      <c r="E265" s="1" t="s">
        <v>246</v>
      </c>
    </row>
    <row r="266" spans="5:5" x14ac:dyDescent="0.3">
      <c r="E266" s="1" t="s">
        <v>247</v>
      </c>
    </row>
    <row r="267" spans="5:5" x14ac:dyDescent="0.3">
      <c r="E267" s="1" t="s">
        <v>248</v>
      </c>
    </row>
    <row r="268" spans="5:5" x14ac:dyDescent="0.3">
      <c r="E268" s="1" t="s">
        <v>249</v>
      </c>
    </row>
    <row r="269" spans="5:5" x14ac:dyDescent="0.3">
      <c r="E269" s="1" t="s">
        <v>250</v>
      </c>
    </row>
    <row r="270" spans="5:5" x14ac:dyDescent="0.3">
      <c r="E270" s="1" t="s">
        <v>251</v>
      </c>
    </row>
    <row r="271" spans="5:5" x14ac:dyDescent="0.3">
      <c r="E271" s="1" t="s">
        <v>252</v>
      </c>
    </row>
    <row r="272" spans="5:5" x14ac:dyDescent="0.3">
      <c r="E272" s="1" t="s">
        <v>253</v>
      </c>
    </row>
    <row r="273" spans="5:5" x14ac:dyDescent="0.3">
      <c r="E273" s="1" t="s">
        <v>254</v>
      </c>
    </row>
    <row r="274" spans="5:5" x14ac:dyDescent="0.3">
      <c r="E274" s="1" t="s">
        <v>255</v>
      </c>
    </row>
    <row r="275" spans="5:5" x14ac:dyDescent="0.3">
      <c r="E275" s="1" t="s">
        <v>256</v>
      </c>
    </row>
    <row r="276" spans="5:5" x14ac:dyDescent="0.3">
      <c r="E276" s="1" t="s">
        <v>257</v>
      </c>
    </row>
    <row r="277" spans="5:5" x14ac:dyDescent="0.3">
      <c r="E277" s="1" t="s">
        <v>258</v>
      </c>
    </row>
    <row r="278" spans="5:5" x14ac:dyDescent="0.3">
      <c r="E278" s="1" t="s">
        <v>259</v>
      </c>
    </row>
    <row r="279" spans="5:5" x14ac:dyDescent="0.3">
      <c r="E279" s="1" t="s">
        <v>260</v>
      </c>
    </row>
    <row r="280" spans="5:5" x14ac:dyDescent="0.3">
      <c r="E280" s="1" t="s">
        <v>261</v>
      </c>
    </row>
    <row r="281" spans="5:5" x14ac:dyDescent="0.3">
      <c r="E281" s="1" t="s">
        <v>262</v>
      </c>
    </row>
    <row r="282" spans="5:5" x14ac:dyDescent="0.3">
      <c r="E282" s="1" t="s">
        <v>263</v>
      </c>
    </row>
    <row r="283" spans="5:5" x14ac:dyDescent="0.3">
      <c r="E283" s="1" t="s">
        <v>264</v>
      </c>
    </row>
    <row r="284" spans="5:5" x14ac:dyDescent="0.3">
      <c r="E284" s="1" t="s">
        <v>265</v>
      </c>
    </row>
    <row r="285" spans="5:5" x14ac:dyDescent="0.3">
      <c r="E285" s="1" t="s">
        <v>266</v>
      </c>
    </row>
    <row r="286" spans="5:5" x14ac:dyDescent="0.3">
      <c r="E286" s="1" t="s">
        <v>267</v>
      </c>
    </row>
    <row r="287" spans="5:5" x14ac:dyDescent="0.3">
      <c r="E287" s="1" t="s">
        <v>268</v>
      </c>
    </row>
    <row r="288" spans="5:5" x14ac:dyDescent="0.3">
      <c r="E288" s="1" t="s">
        <v>269</v>
      </c>
    </row>
    <row r="289" spans="5:5" x14ac:dyDescent="0.3">
      <c r="E289" s="1" t="s">
        <v>270</v>
      </c>
    </row>
    <row r="290" spans="5:5" x14ac:dyDescent="0.3">
      <c r="E290" s="1" t="s">
        <v>271</v>
      </c>
    </row>
    <row r="291" spans="5:5" x14ac:dyDescent="0.3">
      <c r="E291" s="1" t="s">
        <v>272</v>
      </c>
    </row>
    <row r="292" spans="5:5" x14ac:dyDescent="0.3">
      <c r="E292" s="1" t="s">
        <v>273</v>
      </c>
    </row>
    <row r="293" spans="5:5" x14ac:dyDescent="0.3">
      <c r="E293" s="1" t="s">
        <v>274</v>
      </c>
    </row>
    <row r="294" spans="5:5" x14ac:dyDescent="0.3">
      <c r="E294" s="1" t="s">
        <v>275</v>
      </c>
    </row>
    <row r="295" spans="5:5" x14ac:dyDescent="0.3">
      <c r="E295" s="1" t="s">
        <v>276</v>
      </c>
    </row>
    <row r="296" spans="5:5" x14ac:dyDescent="0.3">
      <c r="E296" s="1" t="s">
        <v>277</v>
      </c>
    </row>
    <row r="297" spans="5:5" x14ac:dyDescent="0.3">
      <c r="E297" s="1" t="s">
        <v>278</v>
      </c>
    </row>
    <row r="298" spans="5:5" x14ac:dyDescent="0.3">
      <c r="E298" s="1" t="s">
        <v>279</v>
      </c>
    </row>
    <row r="299" spans="5:5" x14ac:dyDescent="0.3">
      <c r="E299" s="1" t="s">
        <v>280</v>
      </c>
    </row>
    <row r="300" spans="5:5" x14ac:dyDescent="0.3">
      <c r="E300" s="1" t="s">
        <v>281</v>
      </c>
    </row>
    <row r="301" spans="5:5" x14ac:dyDescent="0.3">
      <c r="E301" s="1" t="s">
        <v>282</v>
      </c>
    </row>
    <row r="302" spans="5:5" x14ac:dyDescent="0.3">
      <c r="E302" s="1" t="s">
        <v>283</v>
      </c>
    </row>
    <row r="303" spans="5:5" x14ac:dyDescent="0.3">
      <c r="E303" s="1" t="s">
        <v>284</v>
      </c>
    </row>
    <row r="304" spans="5:5" x14ac:dyDescent="0.3">
      <c r="E304" s="1" t="s">
        <v>285</v>
      </c>
    </row>
    <row r="305" spans="5:5" x14ac:dyDescent="0.3">
      <c r="E305" s="1" t="s">
        <v>286</v>
      </c>
    </row>
    <row r="306" spans="5:5" x14ac:dyDescent="0.3">
      <c r="E306" s="1" t="s">
        <v>293</v>
      </c>
    </row>
    <row r="307" spans="5:5" x14ac:dyDescent="0.3">
      <c r="E307" s="1" t="s">
        <v>294</v>
      </c>
    </row>
    <row r="308" spans="5:5" x14ac:dyDescent="0.3">
      <c r="E308" s="1" t="s">
        <v>295</v>
      </c>
    </row>
    <row r="309" spans="5:5" x14ac:dyDescent="0.3">
      <c r="E309" s="1" t="s">
        <v>296</v>
      </c>
    </row>
    <row r="310" spans="5:5" x14ac:dyDescent="0.3">
      <c r="E310" s="1" t="s">
        <v>297</v>
      </c>
    </row>
    <row r="311" spans="5:5" x14ac:dyDescent="0.3">
      <c r="E311" s="1" t="s">
        <v>298</v>
      </c>
    </row>
    <row r="312" spans="5:5" x14ac:dyDescent="0.3">
      <c r="E312" s="1" t="s">
        <v>299</v>
      </c>
    </row>
    <row r="313" spans="5:5" x14ac:dyDescent="0.3">
      <c r="E313" s="1" t="s">
        <v>300</v>
      </c>
    </row>
    <row r="314" spans="5:5" x14ac:dyDescent="0.3">
      <c r="E314" s="1" t="s">
        <v>301</v>
      </c>
    </row>
    <row r="315" spans="5:5" x14ac:dyDescent="0.3">
      <c r="E315" s="1" t="s">
        <v>302</v>
      </c>
    </row>
    <row r="316" spans="5:5" x14ac:dyDescent="0.3">
      <c r="E316" s="1" t="s">
        <v>303</v>
      </c>
    </row>
    <row r="317" spans="5:5" x14ac:dyDescent="0.3">
      <c r="E317" s="1" t="s">
        <v>304</v>
      </c>
    </row>
    <row r="318" spans="5:5" x14ac:dyDescent="0.3">
      <c r="E318" s="1" t="s">
        <v>305</v>
      </c>
    </row>
    <row r="319" spans="5:5" x14ac:dyDescent="0.3">
      <c r="E319" s="1" t="s">
        <v>306</v>
      </c>
    </row>
    <row r="320" spans="5:5" x14ac:dyDescent="0.3">
      <c r="E320" s="1" t="s">
        <v>307</v>
      </c>
    </row>
    <row r="321" spans="5:5" x14ac:dyDescent="0.3">
      <c r="E321" s="1" t="s">
        <v>308</v>
      </c>
    </row>
    <row r="322" spans="5:5" x14ac:dyDescent="0.3">
      <c r="E322" s="1" t="s">
        <v>309</v>
      </c>
    </row>
    <row r="323" spans="5:5" x14ac:dyDescent="0.3">
      <c r="E323" s="1" t="s">
        <v>310</v>
      </c>
    </row>
    <row r="324" spans="5:5" x14ac:dyDescent="0.3">
      <c r="E324" s="1" t="s">
        <v>311</v>
      </c>
    </row>
    <row r="325" spans="5:5" x14ac:dyDescent="0.3">
      <c r="E325" s="1" t="s">
        <v>312</v>
      </c>
    </row>
    <row r="326" spans="5:5" x14ac:dyDescent="0.3">
      <c r="E326" s="1" t="s">
        <v>313</v>
      </c>
    </row>
    <row r="327" spans="5:5" x14ac:dyDescent="0.3">
      <c r="E327" s="1" t="s">
        <v>314</v>
      </c>
    </row>
    <row r="328" spans="5:5" x14ac:dyDescent="0.3">
      <c r="E328" s="1" t="s">
        <v>315</v>
      </c>
    </row>
    <row r="329" spans="5:5" x14ac:dyDescent="0.3">
      <c r="E329" s="1" t="s">
        <v>316</v>
      </c>
    </row>
    <row r="330" spans="5:5" x14ac:dyDescent="0.3">
      <c r="E330" s="1" t="s">
        <v>317</v>
      </c>
    </row>
    <row r="331" spans="5:5" x14ac:dyDescent="0.3">
      <c r="E331" s="1" t="s">
        <v>318</v>
      </c>
    </row>
    <row r="332" spans="5:5" x14ac:dyDescent="0.3">
      <c r="E332" s="1" t="s">
        <v>319</v>
      </c>
    </row>
    <row r="333" spans="5:5" x14ac:dyDescent="0.3">
      <c r="E333" s="1" t="s">
        <v>320</v>
      </c>
    </row>
    <row r="334" spans="5:5" x14ac:dyDescent="0.3">
      <c r="E334" s="1" t="s">
        <v>321</v>
      </c>
    </row>
    <row r="335" spans="5:5" x14ac:dyDescent="0.3">
      <c r="E335" s="1" t="s">
        <v>322</v>
      </c>
    </row>
    <row r="336" spans="5:5" x14ac:dyDescent="0.3">
      <c r="E336" s="1" t="s">
        <v>323</v>
      </c>
    </row>
    <row r="337" spans="5:5" x14ac:dyDescent="0.3">
      <c r="E337" s="1" t="s">
        <v>324</v>
      </c>
    </row>
    <row r="338" spans="5:5" x14ac:dyDescent="0.3">
      <c r="E338" s="1" t="s">
        <v>325</v>
      </c>
    </row>
    <row r="339" spans="5:5" x14ac:dyDescent="0.3">
      <c r="E339" s="1" t="s">
        <v>326</v>
      </c>
    </row>
    <row r="340" spans="5:5" x14ac:dyDescent="0.3">
      <c r="E340" s="1" t="s">
        <v>327</v>
      </c>
    </row>
    <row r="341" spans="5:5" x14ac:dyDescent="0.3">
      <c r="E341" s="1" t="s">
        <v>328</v>
      </c>
    </row>
    <row r="342" spans="5:5" x14ac:dyDescent="0.3">
      <c r="E342" s="1" t="s">
        <v>329</v>
      </c>
    </row>
    <row r="343" spans="5:5" x14ac:dyDescent="0.3">
      <c r="E343" s="1" t="s">
        <v>330</v>
      </c>
    </row>
    <row r="344" spans="5:5" x14ac:dyDescent="0.3">
      <c r="E344" s="1" t="s">
        <v>331</v>
      </c>
    </row>
    <row r="345" spans="5:5" x14ac:dyDescent="0.3">
      <c r="E345" s="1" t="s">
        <v>332</v>
      </c>
    </row>
    <row r="346" spans="5:5" x14ac:dyDescent="0.3">
      <c r="E346" s="1" t="s">
        <v>333</v>
      </c>
    </row>
    <row r="347" spans="5:5" x14ac:dyDescent="0.3">
      <c r="E347" s="1" t="s">
        <v>334</v>
      </c>
    </row>
    <row r="348" spans="5:5" x14ac:dyDescent="0.3">
      <c r="E348" s="1" t="s">
        <v>335</v>
      </c>
    </row>
    <row r="349" spans="5:5" x14ac:dyDescent="0.3">
      <c r="E349" s="1" t="s">
        <v>336</v>
      </c>
    </row>
    <row r="350" spans="5:5" x14ac:dyDescent="0.3">
      <c r="E350" s="1" t="s">
        <v>144</v>
      </c>
    </row>
    <row r="351" spans="5:5" x14ac:dyDescent="0.3">
      <c r="E351" s="1" t="s">
        <v>151</v>
      </c>
    </row>
    <row r="352" spans="5:5" x14ac:dyDescent="0.3">
      <c r="E352" s="1" t="s">
        <v>152</v>
      </c>
    </row>
    <row r="353" spans="5:5" x14ac:dyDescent="0.3">
      <c r="E353" s="1" t="s">
        <v>153</v>
      </c>
    </row>
    <row r="354" spans="5:5" x14ac:dyDescent="0.3">
      <c r="E354" s="1" t="s">
        <v>154</v>
      </c>
    </row>
    <row r="355" spans="5:5" x14ac:dyDescent="0.3">
      <c r="E355" s="1" t="s">
        <v>287</v>
      </c>
    </row>
    <row r="356" spans="5:5" x14ac:dyDescent="0.3">
      <c r="E356" s="1" t="s">
        <v>288</v>
      </c>
    </row>
    <row r="357" spans="5:5" x14ac:dyDescent="0.3">
      <c r="E357" s="1" t="s">
        <v>289</v>
      </c>
    </row>
    <row r="358" spans="5:5" x14ac:dyDescent="0.3">
      <c r="E358" s="1" t="s">
        <v>520</v>
      </c>
    </row>
    <row r="359" spans="5:5" x14ac:dyDescent="0.3">
      <c r="E359" s="1" t="s">
        <v>521</v>
      </c>
    </row>
    <row r="360" spans="5:5" x14ac:dyDescent="0.3">
      <c r="E360" s="1" t="s">
        <v>522</v>
      </c>
    </row>
    <row r="361" spans="5:5" x14ac:dyDescent="0.3">
      <c r="E361" s="1" t="s">
        <v>523</v>
      </c>
    </row>
    <row r="362" spans="5:5" x14ac:dyDescent="0.3">
      <c r="E362" s="1" t="s">
        <v>524</v>
      </c>
    </row>
    <row r="363" spans="5:5" x14ac:dyDescent="0.3">
      <c r="E363" s="1" t="s">
        <v>525</v>
      </c>
    </row>
    <row r="364" spans="5:5" x14ac:dyDescent="0.3">
      <c r="E364" s="1" t="s">
        <v>526</v>
      </c>
    </row>
    <row r="365" spans="5:5" x14ac:dyDescent="0.3">
      <c r="E365" s="1" t="s">
        <v>527</v>
      </c>
    </row>
    <row r="366" spans="5:5" x14ac:dyDescent="0.3">
      <c r="E366" s="1" t="s">
        <v>528</v>
      </c>
    </row>
    <row r="367" spans="5:5" x14ac:dyDescent="0.3">
      <c r="E367" s="1" t="s">
        <v>529</v>
      </c>
    </row>
    <row r="368" spans="5:5" x14ac:dyDescent="0.3">
      <c r="E368" s="1" t="s">
        <v>530</v>
      </c>
    </row>
    <row r="369" spans="5:5" x14ac:dyDescent="0.3">
      <c r="E369" s="1" t="s">
        <v>93</v>
      </c>
    </row>
    <row r="370" spans="5:5" x14ac:dyDescent="0.3">
      <c r="E370" s="1" t="s">
        <v>48</v>
      </c>
    </row>
    <row r="371" spans="5:5" x14ac:dyDescent="0.3">
      <c r="E371" s="1" t="s">
        <v>349</v>
      </c>
    </row>
    <row r="372" spans="5:5" x14ac:dyDescent="0.3">
      <c r="E372" s="1" t="s">
        <v>350</v>
      </c>
    </row>
    <row r="373" spans="5:5" x14ac:dyDescent="0.3">
      <c r="E373" s="1" t="s">
        <v>351</v>
      </c>
    </row>
    <row r="374" spans="5:5" x14ac:dyDescent="0.3">
      <c r="E374" s="1" t="s">
        <v>352</v>
      </c>
    </row>
    <row r="375" spans="5:5" x14ac:dyDescent="0.3">
      <c r="E375" s="1" t="s">
        <v>353</v>
      </c>
    </row>
    <row r="376" spans="5:5" x14ac:dyDescent="0.3">
      <c r="E376" s="1" t="s">
        <v>354</v>
      </c>
    </row>
    <row r="377" spans="5:5" x14ac:dyDescent="0.3">
      <c r="E377" s="1" t="s">
        <v>355</v>
      </c>
    </row>
    <row r="378" spans="5:5" x14ac:dyDescent="0.3">
      <c r="E378" s="1" t="s">
        <v>356</v>
      </c>
    </row>
    <row r="379" spans="5:5" x14ac:dyDescent="0.3">
      <c r="E379" s="1" t="s">
        <v>357</v>
      </c>
    </row>
    <row r="380" spans="5:5" x14ac:dyDescent="0.3">
      <c r="E380" s="1" t="s">
        <v>358</v>
      </c>
    </row>
    <row r="381" spans="5:5" x14ac:dyDescent="0.3">
      <c r="E381" s="1" t="s">
        <v>359</v>
      </c>
    </row>
    <row r="382" spans="5:5" x14ac:dyDescent="0.3">
      <c r="E382" s="1" t="s">
        <v>49</v>
      </c>
    </row>
    <row r="383" spans="5:5" x14ac:dyDescent="0.3">
      <c r="E383" s="1" t="s">
        <v>50</v>
      </c>
    </row>
    <row r="384" spans="5:5" x14ac:dyDescent="0.3">
      <c r="E384" s="1" t="s">
        <v>51</v>
      </c>
    </row>
    <row r="385" spans="5:5" x14ac:dyDescent="0.3">
      <c r="E385" s="1" t="s">
        <v>52</v>
      </c>
    </row>
    <row r="386" spans="5:5" x14ac:dyDescent="0.3">
      <c r="E386" s="1" t="s">
        <v>465</v>
      </c>
    </row>
    <row r="387" spans="5:5" x14ac:dyDescent="0.3">
      <c r="E387" s="1" t="s">
        <v>53</v>
      </c>
    </row>
    <row r="388" spans="5:5" x14ac:dyDescent="0.3">
      <c r="E388" s="1" t="s">
        <v>54</v>
      </c>
    </row>
    <row r="389" spans="5:5" x14ac:dyDescent="0.3">
      <c r="E389" s="1" t="s">
        <v>55</v>
      </c>
    </row>
    <row r="390" spans="5:5" x14ac:dyDescent="0.3">
      <c r="E390" s="1" t="s">
        <v>392</v>
      </c>
    </row>
    <row r="391" spans="5:5" x14ac:dyDescent="0.3">
      <c r="E391" s="1" t="s">
        <v>393</v>
      </c>
    </row>
    <row r="392" spans="5:5" x14ac:dyDescent="0.3">
      <c r="E392" s="1" t="s">
        <v>394</v>
      </c>
    </row>
    <row r="393" spans="5:5" x14ac:dyDescent="0.3">
      <c r="E393" s="1" t="s">
        <v>395</v>
      </c>
    </row>
    <row r="394" spans="5:5" x14ac:dyDescent="0.3">
      <c r="E394" s="1" t="s">
        <v>396</v>
      </c>
    </row>
    <row r="395" spans="5:5" x14ac:dyDescent="0.3">
      <c r="E395" s="1" t="s">
        <v>397</v>
      </c>
    </row>
    <row r="396" spans="5:5" x14ac:dyDescent="0.3">
      <c r="E396" s="1" t="s">
        <v>398</v>
      </c>
    </row>
    <row r="397" spans="5:5" x14ac:dyDescent="0.3">
      <c r="E397" s="1" t="s">
        <v>399</v>
      </c>
    </row>
    <row r="398" spans="5:5" x14ac:dyDescent="0.3">
      <c r="E398" s="1" t="s">
        <v>400</v>
      </c>
    </row>
    <row r="399" spans="5:5" x14ac:dyDescent="0.3">
      <c r="E399" s="1" t="s">
        <v>401</v>
      </c>
    </row>
  </sheetData>
  <sheetProtection selectLockedCells="1" selectUnlockedCell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M111"/>
  <sheetViews>
    <sheetView showGridLines="0" tabSelected="1" zoomScale="115" zoomScaleNormal="115" workbookViewId="0">
      <selection activeCell="B1" sqref="B1"/>
    </sheetView>
  </sheetViews>
  <sheetFormatPr baseColWidth="10" defaultRowHeight="16.5" x14ac:dyDescent="0.25"/>
  <cols>
    <col min="1" max="1" width="1.28515625" style="78" customWidth="1"/>
    <col min="2" max="2" width="9.42578125" style="73" customWidth="1"/>
    <col min="3" max="3" width="1.28515625" style="73" customWidth="1"/>
    <col min="4" max="4" width="43.7109375" style="73" customWidth="1"/>
    <col min="5" max="5" width="1.28515625" style="73" customWidth="1"/>
    <col min="6" max="6" width="20" style="73" customWidth="1"/>
    <col min="7" max="7" width="1.28515625" style="73" customWidth="1"/>
    <col min="8" max="8" width="128" style="74" customWidth="1"/>
    <col min="9" max="9" width="1.28515625" style="75" customWidth="1"/>
    <col min="10" max="14" width="11.42578125" style="76"/>
    <col min="15" max="16384" width="11.42578125" style="81"/>
  </cols>
  <sheetData>
    <row r="1" spans="1:19" s="70" customFormat="1" ht="25.5" x14ac:dyDescent="0.45">
      <c r="A1" s="68"/>
      <c r="B1" s="122" t="s">
        <v>91</v>
      </c>
      <c r="C1" s="69"/>
      <c r="D1" s="131" t="s">
        <v>57</v>
      </c>
      <c r="E1" s="132"/>
      <c r="F1" s="132"/>
      <c r="G1" s="132"/>
      <c r="H1" s="132"/>
      <c r="I1" s="132"/>
      <c r="J1" s="132"/>
      <c r="K1" s="132"/>
      <c r="L1" s="132"/>
      <c r="M1" s="132"/>
      <c r="N1" s="132"/>
      <c r="O1" s="132"/>
      <c r="P1" s="132"/>
      <c r="Q1" s="132"/>
      <c r="R1" s="132"/>
      <c r="S1" s="132"/>
    </row>
    <row r="2" spans="1:19" s="77" customFormat="1" x14ac:dyDescent="0.25">
      <c r="A2" s="71"/>
      <c r="B2" s="72" t="s">
        <v>81</v>
      </c>
      <c r="C2" s="73"/>
      <c r="D2" s="115" t="s">
        <v>8</v>
      </c>
      <c r="E2" s="73"/>
      <c r="F2" s="73"/>
      <c r="G2" s="73"/>
      <c r="H2" s="74"/>
      <c r="I2" s="75"/>
      <c r="J2" s="76"/>
      <c r="K2" s="76"/>
      <c r="L2" s="76"/>
      <c r="M2" s="76"/>
      <c r="N2" s="76"/>
    </row>
    <row r="4" spans="1:19" x14ac:dyDescent="0.25">
      <c r="B4" s="79" t="s">
        <v>63</v>
      </c>
      <c r="D4" s="79" t="s">
        <v>82</v>
      </c>
      <c r="F4" s="79" t="s">
        <v>405</v>
      </c>
      <c r="H4" s="80" t="s">
        <v>64</v>
      </c>
    </row>
    <row r="5" spans="1:19" x14ac:dyDescent="0.25">
      <c r="B5" s="82" t="s">
        <v>429</v>
      </c>
      <c r="C5" s="82"/>
      <c r="D5" s="113" t="s">
        <v>424</v>
      </c>
      <c r="E5" s="82"/>
      <c r="F5" s="83"/>
      <c r="G5" s="82"/>
      <c r="H5" s="84"/>
    </row>
    <row r="6" spans="1:19" s="76" customFormat="1" ht="33" x14ac:dyDescent="0.25">
      <c r="A6" s="73"/>
      <c r="B6" s="111" t="s">
        <v>415</v>
      </c>
      <c r="C6" s="74"/>
      <c r="D6" s="112" t="s">
        <v>406</v>
      </c>
      <c r="E6" s="74"/>
      <c r="F6" s="111"/>
      <c r="G6" s="74"/>
      <c r="H6" s="85" t="s">
        <v>534</v>
      </c>
      <c r="I6" s="75"/>
    </row>
    <row r="7" spans="1:19" s="76" customFormat="1" ht="148.5" x14ac:dyDescent="0.25">
      <c r="A7" s="73"/>
      <c r="B7" s="111" t="s">
        <v>416</v>
      </c>
      <c r="C7" s="74"/>
      <c r="D7" s="112" t="s">
        <v>407</v>
      </c>
      <c r="E7" s="74"/>
      <c r="F7" s="111"/>
      <c r="G7" s="74"/>
      <c r="H7" s="111" t="s">
        <v>535</v>
      </c>
      <c r="I7" s="75"/>
    </row>
    <row r="8" spans="1:19" s="76" customFormat="1" ht="115.5" x14ac:dyDescent="0.25">
      <c r="A8" s="73"/>
      <c r="B8" s="111" t="s">
        <v>417</v>
      </c>
      <c r="C8" s="74"/>
      <c r="D8" s="112" t="s">
        <v>408</v>
      </c>
      <c r="E8" s="74"/>
      <c r="F8" s="111"/>
      <c r="G8" s="74"/>
      <c r="H8" s="111" t="s">
        <v>536</v>
      </c>
      <c r="I8" s="75"/>
    </row>
    <row r="9" spans="1:19" s="76" customFormat="1" ht="132" x14ac:dyDescent="0.25">
      <c r="A9" s="73"/>
      <c r="B9" s="111" t="s">
        <v>418</v>
      </c>
      <c r="C9" s="74"/>
      <c r="D9" s="112" t="s">
        <v>409</v>
      </c>
      <c r="E9" s="74"/>
      <c r="F9" s="111"/>
      <c r="G9" s="74"/>
      <c r="H9" s="111" t="s">
        <v>425</v>
      </c>
      <c r="I9" s="75"/>
    </row>
    <row r="10" spans="1:19" s="76" customFormat="1" ht="198" x14ac:dyDescent="0.25">
      <c r="A10" s="73"/>
      <c r="B10" s="111" t="s">
        <v>419</v>
      </c>
      <c r="C10" s="74"/>
      <c r="D10" s="112" t="s">
        <v>410</v>
      </c>
      <c r="E10" s="74"/>
      <c r="F10" s="111"/>
      <c r="G10" s="74"/>
      <c r="H10" s="111" t="s">
        <v>700</v>
      </c>
      <c r="I10" s="75"/>
    </row>
    <row r="11" spans="1:19" s="76" customFormat="1" ht="66" x14ac:dyDescent="0.25">
      <c r="A11" s="73"/>
      <c r="B11" s="111" t="s">
        <v>420</v>
      </c>
      <c r="C11" s="74"/>
      <c r="D11" s="112" t="s">
        <v>411</v>
      </c>
      <c r="E11" s="74"/>
      <c r="F11" s="111"/>
      <c r="G11" s="74"/>
      <c r="H11" s="111" t="s">
        <v>426</v>
      </c>
      <c r="I11" s="75"/>
    </row>
    <row r="12" spans="1:19" s="76" customFormat="1" ht="49.5" x14ac:dyDescent="0.25">
      <c r="A12" s="73"/>
      <c r="B12" s="111" t="s">
        <v>421</v>
      </c>
      <c r="C12" s="74"/>
      <c r="D12" s="112" t="s">
        <v>412</v>
      </c>
      <c r="E12" s="74"/>
      <c r="F12" s="111"/>
      <c r="G12" s="74"/>
      <c r="H12" s="111" t="s">
        <v>427</v>
      </c>
      <c r="I12" s="75"/>
    </row>
    <row r="13" spans="1:19" s="76" customFormat="1" ht="99" x14ac:dyDescent="0.25">
      <c r="A13" s="73"/>
      <c r="B13" s="111" t="s">
        <v>422</v>
      </c>
      <c r="C13" s="74"/>
      <c r="D13" s="112" t="s">
        <v>413</v>
      </c>
      <c r="E13" s="74"/>
      <c r="F13" s="111"/>
      <c r="G13" s="74"/>
      <c r="H13" s="111" t="s">
        <v>537</v>
      </c>
      <c r="I13" s="75"/>
    </row>
    <row r="14" spans="1:19" s="76" customFormat="1" ht="49.5" x14ac:dyDescent="0.25">
      <c r="A14" s="73"/>
      <c r="B14" s="111" t="s">
        <v>423</v>
      </c>
      <c r="C14" s="74"/>
      <c r="D14" s="112" t="s">
        <v>414</v>
      </c>
      <c r="E14" s="74"/>
      <c r="F14" s="86"/>
      <c r="G14" s="74"/>
      <c r="H14" s="86" t="s">
        <v>428</v>
      </c>
      <c r="I14" s="75"/>
    </row>
    <row r="15" spans="1:19" s="76" customFormat="1" x14ac:dyDescent="0.25">
      <c r="A15" s="73"/>
      <c r="B15" s="111"/>
      <c r="C15" s="74"/>
      <c r="D15" s="112"/>
      <c r="E15" s="74"/>
      <c r="F15" s="86"/>
      <c r="G15" s="74"/>
      <c r="H15" s="86"/>
      <c r="I15" s="75"/>
    </row>
    <row r="16" spans="1:19" s="93" customFormat="1" x14ac:dyDescent="0.25">
      <c r="A16" s="87"/>
      <c r="B16" s="88"/>
      <c r="C16" s="88"/>
      <c r="D16" s="114" t="s">
        <v>430</v>
      </c>
      <c r="E16" s="88"/>
      <c r="F16" s="89"/>
      <c r="G16" s="88"/>
      <c r="H16" s="90"/>
      <c r="I16" s="91"/>
      <c r="J16" s="92"/>
      <c r="K16" s="92"/>
      <c r="L16" s="92"/>
      <c r="M16" s="92"/>
      <c r="N16" s="92"/>
    </row>
    <row r="17" spans="1:14" s="76" customFormat="1" ht="280.5" x14ac:dyDescent="0.25">
      <c r="A17" s="73"/>
      <c r="B17" s="111">
        <v>1</v>
      </c>
      <c r="C17" s="74"/>
      <c r="D17" s="112" t="s">
        <v>690</v>
      </c>
      <c r="E17" s="74"/>
      <c r="F17" s="111" t="s">
        <v>597</v>
      </c>
      <c r="G17" s="74"/>
      <c r="H17" s="111" t="s">
        <v>689</v>
      </c>
      <c r="I17" s="75"/>
    </row>
    <row r="18" spans="1:14" s="76" customFormat="1" ht="363" x14ac:dyDescent="0.25">
      <c r="A18" s="73"/>
      <c r="B18" s="111">
        <f>B17+1</f>
        <v>2</v>
      </c>
      <c r="C18" s="74"/>
      <c r="D18" s="112" t="s">
        <v>676</v>
      </c>
      <c r="E18" s="74"/>
      <c r="F18" s="111" t="s">
        <v>597</v>
      </c>
      <c r="G18" s="74"/>
      <c r="H18" s="111" t="s">
        <v>674</v>
      </c>
      <c r="I18" s="75"/>
    </row>
    <row r="19" spans="1:14" s="76" customFormat="1" ht="409.5" x14ac:dyDescent="0.25">
      <c r="A19" s="73"/>
      <c r="B19" s="111">
        <f>B18+1</f>
        <v>3</v>
      </c>
      <c r="C19" s="74"/>
      <c r="D19" s="112" t="s">
        <v>696</v>
      </c>
      <c r="E19" s="74"/>
      <c r="F19" s="111" t="s">
        <v>597</v>
      </c>
      <c r="G19" s="74"/>
      <c r="H19" s="111" t="s">
        <v>688</v>
      </c>
      <c r="I19" s="75"/>
    </row>
    <row r="20" spans="1:14" s="76" customFormat="1" ht="247.5" x14ac:dyDescent="0.25">
      <c r="A20" s="73"/>
      <c r="B20" s="111">
        <f>B19+1</f>
        <v>4</v>
      </c>
      <c r="C20" s="74"/>
      <c r="D20" s="112" t="s">
        <v>603</v>
      </c>
      <c r="E20" s="74"/>
      <c r="F20" s="111" t="s">
        <v>597</v>
      </c>
      <c r="G20" s="74"/>
      <c r="H20" s="111" t="s">
        <v>668</v>
      </c>
      <c r="I20" s="75"/>
    </row>
    <row r="21" spans="1:14" s="76" customFormat="1" ht="181.5" x14ac:dyDescent="0.25">
      <c r="A21" s="73"/>
      <c r="B21" s="111">
        <f t="shared" ref="B21:B23" si="0">B20+1</f>
        <v>5</v>
      </c>
      <c r="C21" s="74"/>
      <c r="D21" s="112" t="s">
        <v>692</v>
      </c>
      <c r="E21" s="74"/>
      <c r="F21" s="111" t="s">
        <v>675</v>
      </c>
      <c r="G21" s="74"/>
      <c r="H21" s="86" t="s">
        <v>711</v>
      </c>
      <c r="I21" s="75"/>
    </row>
    <row r="22" spans="1:14" s="76" customFormat="1" ht="66" x14ac:dyDescent="0.25">
      <c r="A22" s="73"/>
      <c r="B22" s="111">
        <f t="shared" si="0"/>
        <v>6</v>
      </c>
      <c r="C22" s="74"/>
      <c r="D22" s="112" t="s">
        <v>677</v>
      </c>
      <c r="E22" s="74"/>
      <c r="F22" s="111" t="s">
        <v>675</v>
      </c>
      <c r="G22" s="74"/>
      <c r="H22" s="86" t="s">
        <v>673</v>
      </c>
      <c r="I22" s="75"/>
    </row>
    <row r="23" spans="1:14" s="76" customFormat="1" ht="214.5" x14ac:dyDescent="0.25">
      <c r="A23" s="73"/>
      <c r="B23" s="111">
        <f t="shared" si="0"/>
        <v>7</v>
      </c>
      <c r="C23" s="74"/>
      <c r="D23" s="112" t="s">
        <v>691</v>
      </c>
      <c r="E23" s="74"/>
      <c r="F23" s="111" t="s">
        <v>675</v>
      </c>
      <c r="G23" s="74"/>
      <c r="H23" s="86" t="s">
        <v>693</v>
      </c>
      <c r="I23" s="75"/>
    </row>
    <row r="24" spans="1:14" s="93" customFormat="1" x14ac:dyDescent="0.25">
      <c r="A24" s="87"/>
      <c r="B24" s="88"/>
      <c r="C24" s="88"/>
      <c r="D24" s="114" t="s">
        <v>431</v>
      </c>
      <c r="E24" s="88"/>
      <c r="F24" s="89"/>
      <c r="G24" s="88"/>
      <c r="H24" s="90"/>
      <c r="I24" s="91"/>
      <c r="J24" s="92"/>
      <c r="K24" s="92"/>
      <c r="L24" s="92"/>
      <c r="M24" s="92"/>
      <c r="N24" s="92"/>
    </row>
    <row r="25" spans="1:14" s="76" customFormat="1" ht="181.5" x14ac:dyDescent="0.25">
      <c r="A25" s="73"/>
      <c r="B25" s="111">
        <f>B23+1</f>
        <v>8</v>
      </c>
      <c r="C25" s="74"/>
      <c r="D25" s="112" t="s">
        <v>538</v>
      </c>
      <c r="E25" s="74"/>
      <c r="F25" s="111" t="s">
        <v>597</v>
      </c>
      <c r="G25" s="74"/>
      <c r="H25" s="111" t="s">
        <v>539</v>
      </c>
      <c r="I25" s="75"/>
    </row>
    <row r="26" spans="1:14" s="76" customFormat="1" ht="132" x14ac:dyDescent="0.25">
      <c r="A26" s="73"/>
      <c r="B26" s="111">
        <f>B25+1</f>
        <v>9</v>
      </c>
      <c r="C26" s="74"/>
      <c r="D26" s="112" t="s">
        <v>540</v>
      </c>
      <c r="E26" s="74"/>
      <c r="F26" s="111" t="s">
        <v>597</v>
      </c>
      <c r="G26" s="74"/>
      <c r="H26" s="111" t="s">
        <v>541</v>
      </c>
      <c r="I26" s="75"/>
    </row>
    <row r="27" spans="1:14" s="76" customFormat="1" ht="148.5" x14ac:dyDescent="0.25">
      <c r="A27" s="73"/>
      <c r="B27" s="111">
        <f t="shared" ref="B27" si="1">B26+1</f>
        <v>10</v>
      </c>
      <c r="C27" s="74"/>
      <c r="D27" s="112" t="s">
        <v>542</v>
      </c>
      <c r="E27" s="74"/>
      <c r="F27" s="111" t="s">
        <v>597</v>
      </c>
      <c r="G27" s="74"/>
      <c r="H27" s="111" t="s">
        <v>543</v>
      </c>
      <c r="I27" s="75"/>
    </row>
    <row r="28" spans="1:14" s="76" customFormat="1" x14ac:dyDescent="0.25">
      <c r="A28" s="73"/>
      <c r="B28" s="88"/>
      <c r="C28" s="88"/>
      <c r="D28" s="114" t="s">
        <v>432</v>
      </c>
      <c r="E28" s="88"/>
      <c r="F28" s="89"/>
      <c r="G28" s="88"/>
      <c r="H28" s="90"/>
      <c r="I28" s="75"/>
    </row>
    <row r="29" spans="1:14" s="76" customFormat="1" ht="148.5" x14ac:dyDescent="0.25">
      <c r="A29" s="73"/>
      <c r="B29" s="111">
        <f>B27+1</f>
        <v>11</v>
      </c>
      <c r="C29" s="74"/>
      <c r="D29" s="112" t="s">
        <v>544</v>
      </c>
      <c r="E29" s="74"/>
      <c r="F29" s="111" t="s">
        <v>597</v>
      </c>
      <c r="G29" s="74"/>
      <c r="H29" s="111" t="s">
        <v>545</v>
      </c>
      <c r="I29" s="75"/>
    </row>
    <row r="30" spans="1:14" s="76" customFormat="1" ht="115.5" x14ac:dyDescent="0.25">
      <c r="A30" s="73"/>
      <c r="B30" s="111">
        <f>B29+1</f>
        <v>12</v>
      </c>
      <c r="C30" s="74"/>
      <c r="D30" s="112" t="s">
        <v>701</v>
      </c>
      <c r="E30" s="74"/>
      <c r="F30" s="111" t="s">
        <v>598</v>
      </c>
      <c r="G30" s="74"/>
      <c r="H30" s="111" t="s">
        <v>631</v>
      </c>
      <c r="I30" s="75"/>
    </row>
    <row r="31" spans="1:14" s="76" customFormat="1" ht="148.5" x14ac:dyDescent="0.25">
      <c r="A31" s="73"/>
      <c r="B31" s="111">
        <f t="shared" ref="B31:B44" si="2">B30+1</f>
        <v>13</v>
      </c>
      <c r="C31" s="74"/>
      <c r="D31" s="112" t="s">
        <v>546</v>
      </c>
      <c r="E31" s="74"/>
      <c r="F31" s="111" t="s">
        <v>597</v>
      </c>
      <c r="G31" s="74"/>
      <c r="H31" s="111" t="s">
        <v>547</v>
      </c>
      <c r="I31" s="75"/>
    </row>
    <row r="32" spans="1:14" s="76" customFormat="1" ht="99" x14ac:dyDescent="0.25">
      <c r="A32" s="73"/>
      <c r="B32" s="111">
        <f t="shared" si="2"/>
        <v>14</v>
      </c>
      <c r="C32" s="74"/>
      <c r="D32" s="112" t="s">
        <v>702</v>
      </c>
      <c r="E32" s="74"/>
      <c r="F32" s="111" t="s">
        <v>598</v>
      </c>
      <c r="G32" s="74"/>
      <c r="H32" s="111" t="s">
        <v>632</v>
      </c>
      <c r="I32" s="75"/>
    </row>
    <row r="33" spans="1:9" s="76" customFormat="1" ht="132" x14ac:dyDescent="0.25">
      <c r="A33" s="73"/>
      <c r="B33" s="111">
        <f t="shared" si="2"/>
        <v>15</v>
      </c>
      <c r="C33" s="74"/>
      <c r="D33" s="112" t="s">
        <v>548</v>
      </c>
      <c r="E33" s="74"/>
      <c r="F33" s="111" t="s">
        <v>597</v>
      </c>
      <c r="G33" s="74"/>
      <c r="H33" s="111" t="s">
        <v>549</v>
      </c>
      <c r="I33" s="75"/>
    </row>
    <row r="34" spans="1:9" s="76" customFormat="1" ht="115.5" x14ac:dyDescent="0.25">
      <c r="A34" s="73"/>
      <c r="B34" s="111">
        <f t="shared" si="2"/>
        <v>16</v>
      </c>
      <c r="C34" s="74"/>
      <c r="D34" s="112" t="s">
        <v>703</v>
      </c>
      <c r="E34" s="74"/>
      <c r="F34" s="111" t="s">
        <v>598</v>
      </c>
      <c r="G34" s="74"/>
      <c r="H34" s="111" t="s">
        <v>633</v>
      </c>
      <c r="I34" s="75"/>
    </row>
    <row r="35" spans="1:9" s="76" customFormat="1" ht="148.5" x14ac:dyDescent="0.25">
      <c r="A35" s="73"/>
      <c r="B35" s="111">
        <f t="shared" si="2"/>
        <v>17</v>
      </c>
      <c r="C35" s="74"/>
      <c r="D35" s="112" t="s">
        <v>551</v>
      </c>
      <c r="E35" s="74"/>
      <c r="F35" s="111" t="s">
        <v>597</v>
      </c>
      <c r="G35" s="74"/>
      <c r="H35" s="111" t="s">
        <v>550</v>
      </c>
      <c r="I35" s="75"/>
    </row>
    <row r="36" spans="1:9" s="76" customFormat="1" ht="82.5" x14ac:dyDescent="0.25">
      <c r="A36" s="73"/>
      <c r="B36" s="111">
        <f t="shared" si="2"/>
        <v>18</v>
      </c>
      <c r="C36" s="74"/>
      <c r="D36" s="112" t="s">
        <v>704</v>
      </c>
      <c r="E36" s="74"/>
      <c r="F36" s="111" t="s">
        <v>598</v>
      </c>
      <c r="G36" s="74"/>
      <c r="H36" s="85" t="s">
        <v>634</v>
      </c>
      <c r="I36" s="75"/>
    </row>
    <row r="37" spans="1:9" s="76" customFormat="1" ht="214.5" x14ac:dyDescent="0.25">
      <c r="A37" s="73"/>
      <c r="B37" s="111">
        <f t="shared" si="2"/>
        <v>19</v>
      </c>
      <c r="C37" s="74"/>
      <c r="D37" s="112" t="s">
        <v>552</v>
      </c>
      <c r="E37" s="74"/>
      <c r="F37" s="111" t="s">
        <v>599</v>
      </c>
      <c r="G37" s="74"/>
      <c r="H37" s="111" t="s">
        <v>553</v>
      </c>
      <c r="I37" s="75"/>
    </row>
    <row r="38" spans="1:9" s="76" customFormat="1" ht="132" x14ac:dyDescent="0.25">
      <c r="A38" s="73"/>
      <c r="B38" s="111">
        <f t="shared" si="2"/>
        <v>20</v>
      </c>
      <c r="C38" s="74"/>
      <c r="D38" s="112" t="s">
        <v>705</v>
      </c>
      <c r="E38" s="74"/>
      <c r="F38" s="111" t="s">
        <v>600</v>
      </c>
      <c r="G38" s="74"/>
      <c r="H38" s="111" t="s">
        <v>631</v>
      </c>
      <c r="I38" s="75"/>
    </row>
    <row r="39" spans="1:9" s="76" customFormat="1" ht="214.5" x14ac:dyDescent="0.25">
      <c r="A39" s="73"/>
      <c r="B39" s="111">
        <f t="shared" si="2"/>
        <v>21</v>
      </c>
      <c r="C39" s="74"/>
      <c r="D39" s="112" t="s">
        <v>554</v>
      </c>
      <c r="E39" s="74"/>
      <c r="F39" s="111" t="s">
        <v>599</v>
      </c>
      <c r="G39" s="74"/>
      <c r="H39" s="111" t="s">
        <v>555</v>
      </c>
      <c r="I39" s="75"/>
    </row>
    <row r="40" spans="1:9" s="76" customFormat="1" ht="115.5" x14ac:dyDescent="0.25">
      <c r="A40" s="73"/>
      <c r="B40" s="111">
        <f t="shared" si="2"/>
        <v>22</v>
      </c>
      <c r="C40" s="74"/>
      <c r="D40" s="112" t="s">
        <v>706</v>
      </c>
      <c r="E40" s="74"/>
      <c r="F40" s="111" t="s">
        <v>600</v>
      </c>
      <c r="G40" s="74"/>
      <c r="H40" s="111" t="s">
        <v>678</v>
      </c>
      <c r="I40" s="75"/>
    </row>
    <row r="41" spans="1:9" s="76" customFormat="1" ht="165" x14ac:dyDescent="0.25">
      <c r="A41" s="73"/>
      <c r="B41" s="111">
        <f t="shared" si="2"/>
        <v>23</v>
      </c>
      <c r="C41" s="74"/>
      <c r="D41" s="112" t="s">
        <v>556</v>
      </c>
      <c r="E41" s="74"/>
      <c r="F41" s="111" t="s">
        <v>599</v>
      </c>
      <c r="G41" s="74"/>
      <c r="H41" s="111" t="s">
        <v>557</v>
      </c>
      <c r="I41" s="75"/>
    </row>
    <row r="42" spans="1:9" s="76" customFormat="1" ht="132" x14ac:dyDescent="0.25">
      <c r="A42" s="73"/>
      <c r="B42" s="111">
        <f t="shared" si="2"/>
        <v>24</v>
      </c>
      <c r="C42" s="74"/>
      <c r="D42" s="112" t="s">
        <v>707</v>
      </c>
      <c r="E42" s="74"/>
      <c r="F42" s="111" t="s">
        <v>600</v>
      </c>
      <c r="G42" s="74"/>
      <c r="H42" s="111" t="s">
        <v>633</v>
      </c>
      <c r="I42" s="75"/>
    </row>
    <row r="43" spans="1:9" s="76" customFormat="1" ht="165" x14ac:dyDescent="0.25">
      <c r="A43" s="73"/>
      <c r="B43" s="111">
        <f t="shared" si="2"/>
        <v>25</v>
      </c>
      <c r="C43" s="74"/>
      <c r="D43" s="112" t="s">
        <v>558</v>
      </c>
      <c r="E43" s="74"/>
      <c r="F43" s="111" t="s">
        <v>599</v>
      </c>
      <c r="G43" s="74"/>
      <c r="H43" s="111" t="s">
        <v>559</v>
      </c>
      <c r="I43" s="75"/>
    </row>
    <row r="44" spans="1:9" s="76" customFormat="1" ht="115.5" x14ac:dyDescent="0.25">
      <c r="A44" s="73"/>
      <c r="B44" s="111">
        <f t="shared" si="2"/>
        <v>26</v>
      </c>
      <c r="C44" s="74"/>
      <c r="D44" s="112" t="s">
        <v>708</v>
      </c>
      <c r="E44" s="74"/>
      <c r="F44" s="111" t="s">
        <v>600</v>
      </c>
      <c r="G44" s="74"/>
      <c r="H44" s="111" t="s">
        <v>635</v>
      </c>
      <c r="I44" s="75"/>
    </row>
    <row r="45" spans="1:9" s="76" customFormat="1" x14ac:dyDescent="0.25">
      <c r="A45" s="73"/>
      <c r="B45" s="88"/>
      <c r="C45" s="88"/>
      <c r="D45" s="114" t="s">
        <v>433</v>
      </c>
      <c r="E45" s="88"/>
      <c r="F45" s="89"/>
      <c r="G45" s="88"/>
      <c r="H45" s="90"/>
      <c r="I45" s="75"/>
    </row>
    <row r="46" spans="1:9" s="76" customFormat="1" ht="82.5" x14ac:dyDescent="0.25">
      <c r="A46" s="73"/>
      <c r="B46" s="111">
        <f>B44+1</f>
        <v>27</v>
      </c>
      <c r="C46" s="74"/>
      <c r="D46" s="112" t="s">
        <v>434</v>
      </c>
      <c r="E46" s="74"/>
      <c r="F46" s="111" t="s">
        <v>597</v>
      </c>
      <c r="G46" s="74"/>
      <c r="H46" s="111" t="s">
        <v>561</v>
      </c>
      <c r="I46" s="75"/>
    </row>
    <row r="47" spans="1:9" s="76" customFormat="1" ht="82.5" x14ac:dyDescent="0.25">
      <c r="A47" s="73"/>
      <c r="B47" s="111">
        <f>B46+1</f>
        <v>28</v>
      </c>
      <c r="C47" s="74"/>
      <c r="D47" s="112" t="s">
        <v>435</v>
      </c>
      <c r="E47" s="74"/>
      <c r="F47" s="111" t="s">
        <v>597</v>
      </c>
      <c r="G47" s="74"/>
      <c r="H47" s="111" t="s">
        <v>562</v>
      </c>
      <c r="I47" s="75"/>
    </row>
    <row r="48" spans="1:9" s="76" customFormat="1" ht="148.5" x14ac:dyDescent="0.25">
      <c r="A48" s="73"/>
      <c r="B48" s="111">
        <f t="shared" ref="B48:B59" si="3">B47+1</f>
        <v>29</v>
      </c>
      <c r="C48" s="74"/>
      <c r="D48" s="112" t="s">
        <v>436</v>
      </c>
      <c r="E48" s="74"/>
      <c r="F48" s="111" t="s">
        <v>597</v>
      </c>
      <c r="G48" s="74"/>
      <c r="H48" s="111" t="s">
        <v>563</v>
      </c>
      <c r="I48" s="75"/>
    </row>
    <row r="49" spans="1:14" s="76" customFormat="1" ht="82.5" x14ac:dyDescent="0.25">
      <c r="A49" s="73"/>
      <c r="B49" s="111">
        <f t="shared" si="3"/>
        <v>30</v>
      </c>
      <c r="C49" s="74"/>
      <c r="D49" s="112" t="s">
        <v>437</v>
      </c>
      <c r="E49" s="74"/>
      <c r="F49" s="111" t="s">
        <v>597</v>
      </c>
      <c r="G49" s="74"/>
      <c r="H49" s="111" t="s">
        <v>564</v>
      </c>
      <c r="I49" s="75"/>
    </row>
    <row r="50" spans="1:14" s="93" customFormat="1" x14ac:dyDescent="0.25">
      <c r="A50" s="87"/>
      <c r="B50" s="88"/>
      <c r="C50" s="88"/>
      <c r="D50" s="113" t="s">
        <v>136</v>
      </c>
      <c r="E50" s="88"/>
      <c r="F50" s="89"/>
      <c r="G50" s="88"/>
      <c r="H50" s="90"/>
      <c r="I50" s="91"/>
      <c r="J50" s="92"/>
      <c r="K50" s="92"/>
      <c r="L50" s="92"/>
      <c r="M50" s="92"/>
      <c r="N50" s="92"/>
    </row>
    <row r="51" spans="1:14" s="76" customFormat="1" x14ac:dyDescent="0.25">
      <c r="A51" s="73"/>
      <c r="B51" s="111"/>
      <c r="C51" s="74"/>
      <c r="D51" s="112"/>
      <c r="E51" s="74"/>
      <c r="F51" s="111"/>
      <c r="G51" s="74"/>
      <c r="H51" s="111"/>
      <c r="I51" s="75"/>
    </row>
    <row r="52" spans="1:14" s="93" customFormat="1" x14ac:dyDescent="0.25">
      <c r="A52" s="87"/>
      <c r="B52" s="88"/>
      <c r="C52" s="88"/>
      <c r="D52" s="114" t="s">
        <v>438</v>
      </c>
      <c r="E52" s="88"/>
      <c r="F52" s="89"/>
      <c r="G52" s="88"/>
      <c r="H52" s="90"/>
      <c r="I52" s="91"/>
      <c r="J52" s="92"/>
      <c r="K52" s="92"/>
      <c r="L52" s="92"/>
      <c r="M52" s="92"/>
      <c r="N52" s="92"/>
    </row>
    <row r="53" spans="1:14" s="76" customFormat="1" ht="148.5" x14ac:dyDescent="0.25">
      <c r="A53" s="73"/>
      <c r="B53" s="111">
        <f>B49+1</f>
        <v>31</v>
      </c>
      <c r="C53" s="74"/>
      <c r="D53" s="112" t="s">
        <v>439</v>
      </c>
      <c r="E53" s="74"/>
      <c r="F53" s="111" t="s">
        <v>601</v>
      </c>
      <c r="G53" s="74"/>
      <c r="H53" s="111" t="s">
        <v>565</v>
      </c>
      <c r="I53" s="75"/>
    </row>
    <row r="54" spans="1:14" s="76" customFormat="1" ht="82.5" x14ac:dyDescent="0.25">
      <c r="A54" s="73"/>
      <c r="B54" s="111">
        <f>B53+1</f>
        <v>32</v>
      </c>
      <c r="C54" s="74"/>
      <c r="D54" s="112" t="s">
        <v>440</v>
      </c>
      <c r="E54" s="74"/>
      <c r="F54" s="111" t="s">
        <v>601</v>
      </c>
      <c r="G54" s="74"/>
      <c r="H54" s="111" t="s">
        <v>566</v>
      </c>
      <c r="I54" s="75"/>
    </row>
    <row r="55" spans="1:14" s="93" customFormat="1" x14ac:dyDescent="0.25">
      <c r="A55" s="87"/>
      <c r="B55" s="88"/>
      <c r="C55" s="88"/>
      <c r="D55" s="114" t="s">
        <v>441</v>
      </c>
      <c r="E55" s="88"/>
      <c r="F55" s="89"/>
      <c r="G55" s="88"/>
      <c r="H55" s="90"/>
      <c r="I55" s="91"/>
      <c r="J55" s="92"/>
      <c r="K55" s="92"/>
      <c r="L55" s="92"/>
      <c r="M55" s="92"/>
      <c r="N55" s="92"/>
    </row>
    <row r="56" spans="1:14" s="76" customFormat="1" ht="82.5" x14ac:dyDescent="0.25">
      <c r="A56" s="73"/>
      <c r="B56" s="111">
        <f>B54+1</f>
        <v>33</v>
      </c>
      <c r="C56" s="74"/>
      <c r="D56" s="112" t="s">
        <v>442</v>
      </c>
      <c r="E56" s="74"/>
      <c r="F56" s="111" t="s">
        <v>636</v>
      </c>
      <c r="G56" s="74"/>
      <c r="H56" s="111" t="s">
        <v>567</v>
      </c>
      <c r="I56" s="75"/>
    </row>
    <row r="57" spans="1:14" s="76" customFormat="1" ht="82.5" x14ac:dyDescent="0.25">
      <c r="A57" s="73"/>
      <c r="B57" s="111">
        <f>B56+1</f>
        <v>34</v>
      </c>
      <c r="C57" s="74"/>
      <c r="D57" s="112" t="s">
        <v>443</v>
      </c>
      <c r="E57" s="74"/>
      <c r="F57" s="111" t="s">
        <v>636</v>
      </c>
      <c r="G57" s="74"/>
      <c r="H57" s="111" t="s">
        <v>568</v>
      </c>
      <c r="I57" s="75"/>
    </row>
    <row r="58" spans="1:14" s="76" customFormat="1" ht="132" x14ac:dyDescent="0.25">
      <c r="A58" s="73"/>
      <c r="B58" s="111">
        <f t="shared" si="3"/>
        <v>35</v>
      </c>
      <c r="C58" s="74"/>
      <c r="D58" s="112" t="s">
        <v>444</v>
      </c>
      <c r="E58" s="74"/>
      <c r="F58" s="111" t="s">
        <v>636</v>
      </c>
      <c r="G58" s="74"/>
      <c r="H58" s="111" t="s">
        <v>569</v>
      </c>
      <c r="I58" s="75"/>
    </row>
    <row r="59" spans="1:14" s="76" customFormat="1" ht="82.5" x14ac:dyDescent="0.25">
      <c r="A59" s="73"/>
      <c r="B59" s="111">
        <f t="shared" si="3"/>
        <v>36</v>
      </c>
      <c r="C59" s="74"/>
      <c r="D59" s="112" t="s">
        <v>445</v>
      </c>
      <c r="E59" s="74"/>
      <c r="F59" s="111" t="s">
        <v>636</v>
      </c>
      <c r="G59" s="74"/>
      <c r="H59" s="111" t="s">
        <v>570</v>
      </c>
      <c r="I59" s="75"/>
    </row>
    <row r="60" spans="1:14" s="93" customFormat="1" x14ac:dyDescent="0.25">
      <c r="A60" s="87"/>
      <c r="B60" s="88"/>
      <c r="C60" s="88"/>
      <c r="D60" s="114" t="s">
        <v>446</v>
      </c>
      <c r="E60" s="88"/>
      <c r="F60" s="89"/>
      <c r="G60" s="88"/>
      <c r="H60" s="90"/>
      <c r="I60" s="91"/>
      <c r="J60" s="92"/>
      <c r="K60" s="92"/>
      <c r="L60" s="92"/>
      <c r="M60" s="92"/>
      <c r="N60" s="92"/>
    </row>
    <row r="61" spans="1:14" s="76" customFormat="1" ht="66" x14ac:dyDescent="0.25">
      <c r="A61" s="73"/>
      <c r="B61" s="111">
        <f>B59+1</f>
        <v>37</v>
      </c>
      <c r="C61" s="74"/>
      <c r="D61" s="112" t="s">
        <v>447</v>
      </c>
      <c r="E61" s="74"/>
      <c r="F61" s="111" t="s">
        <v>636</v>
      </c>
      <c r="G61" s="74"/>
      <c r="H61" s="111" t="s">
        <v>709</v>
      </c>
      <c r="I61" s="75"/>
    </row>
    <row r="62" spans="1:14" s="93" customFormat="1" x14ac:dyDescent="0.25">
      <c r="A62" s="87"/>
      <c r="B62" s="88"/>
      <c r="C62" s="88"/>
      <c r="D62" s="114" t="s">
        <v>448</v>
      </c>
      <c r="E62" s="88"/>
      <c r="F62" s="89"/>
      <c r="G62" s="88"/>
      <c r="H62" s="90"/>
      <c r="I62" s="91"/>
      <c r="J62" s="92"/>
      <c r="K62" s="92"/>
      <c r="L62" s="92"/>
      <c r="M62" s="92"/>
      <c r="N62" s="92"/>
    </row>
    <row r="63" spans="1:14" s="76" customFormat="1" ht="148.5" x14ac:dyDescent="0.25">
      <c r="A63" s="73"/>
      <c r="B63" s="111">
        <f>B61+1</f>
        <v>38</v>
      </c>
      <c r="C63" s="74"/>
      <c r="D63" s="120" t="s">
        <v>640</v>
      </c>
      <c r="E63" s="74"/>
      <c r="F63" s="111" t="s">
        <v>637</v>
      </c>
      <c r="G63" s="74"/>
      <c r="H63" s="111" t="s">
        <v>571</v>
      </c>
      <c r="I63" s="75"/>
    </row>
    <row r="64" spans="1:14" s="76" customFormat="1" ht="409.5" customHeight="1" x14ac:dyDescent="0.25">
      <c r="A64" s="73"/>
      <c r="B64" s="111">
        <f>B63+1</f>
        <v>39</v>
      </c>
      <c r="C64" s="74"/>
      <c r="D64" s="120" t="s">
        <v>649</v>
      </c>
      <c r="E64" s="74"/>
      <c r="F64" s="111" t="s">
        <v>637</v>
      </c>
      <c r="G64" s="74"/>
      <c r="H64" s="111" t="s">
        <v>651</v>
      </c>
      <c r="I64" s="75"/>
    </row>
    <row r="65" spans="1:39" s="118" customFormat="1" ht="385.5" customHeight="1" x14ac:dyDescent="0.25">
      <c r="A65" s="74"/>
      <c r="B65" s="111">
        <f t="shared" ref="B65:B70" si="4">B64+1</f>
        <v>40</v>
      </c>
      <c r="C65" s="74"/>
      <c r="D65" s="120" t="s">
        <v>647</v>
      </c>
      <c r="E65" s="74"/>
      <c r="F65" s="111" t="s">
        <v>638</v>
      </c>
      <c r="G65" s="74"/>
      <c r="H65" s="111" t="s">
        <v>620</v>
      </c>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row>
    <row r="66" spans="1:39" s="118" customFormat="1" ht="390" customHeight="1" x14ac:dyDescent="0.25">
      <c r="A66" s="74"/>
      <c r="B66" s="111">
        <f t="shared" si="4"/>
        <v>41</v>
      </c>
      <c r="C66" s="74"/>
      <c r="D66" s="120" t="s">
        <v>644</v>
      </c>
      <c r="E66" s="74"/>
      <c r="F66" s="111" t="s">
        <v>638</v>
      </c>
      <c r="G66" s="74"/>
      <c r="H66" s="111" t="s">
        <v>622</v>
      </c>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row>
    <row r="67" spans="1:39" s="118" customFormat="1" ht="389.25" customHeight="1" x14ac:dyDescent="0.25">
      <c r="A67" s="74"/>
      <c r="B67" s="111">
        <f t="shared" si="4"/>
        <v>42</v>
      </c>
      <c r="C67" s="74"/>
      <c r="D67" s="120" t="s">
        <v>648</v>
      </c>
      <c r="E67" s="74"/>
      <c r="F67" s="111" t="s">
        <v>638</v>
      </c>
      <c r="G67" s="74"/>
      <c r="H67" s="111" t="s">
        <v>624</v>
      </c>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row>
    <row r="68" spans="1:39" s="118" customFormat="1" ht="390.75" customHeight="1" x14ac:dyDescent="0.25">
      <c r="A68" s="74"/>
      <c r="B68" s="111">
        <f t="shared" si="4"/>
        <v>43</v>
      </c>
      <c r="C68" s="74"/>
      <c r="D68" s="120" t="s">
        <v>645</v>
      </c>
      <c r="E68" s="74"/>
      <c r="F68" s="111" t="s">
        <v>638</v>
      </c>
      <c r="G68" s="74"/>
      <c r="H68" s="111" t="s">
        <v>626</v>
      </c>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row>
    <row r="69" spans="1:39" s="118" customFormat="1" ht="390.75" customHeight="1" x14ac:dyDescent="0.25">
      <c r="A69" s="74"/>
      <c r="B69" s="111">
        <f t="shared" si="4"/>
        <v>44</v>
      </c>
      <c r="C69" s="74"/>
      <c r="D69" s="120" t="s">
        <v>646</v>
      </c>
      <c r="E69" s="74"/>
      <c r="F69" s="111" t="s">
        <v>638</v>
      </c>
      <c r="G69" s="74"/>
      <c r="H69" s="111" t="s">
        <v>628</v>
      </c>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row>
    <row r="70" spans="1:39" s="118" customFormat="1" ht="383.25" customHeight="1" x14ac:dyDescent="0.25">
      <c r="A70" s="74"/>
      <c r="B70" s="111">
        <f t="shared" si="4"/>
        <v>45</v>
      </c>
      <c r="C70" s="74"/>
      <c r="D70" s="120" t="s">
        <v>643</v>
      </c>
      <c r="E70" s="74"/>
      <c r="F70" s="111" t="s">
        <v>638</v>
      </c>
      <c r="G70" s="74"/>
      <c r="H70" s="111" t="s">
        <v>630</v>
      </c>
      <c r="I70" s="111"/>
      <c r="J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row>
    <row r="71" spans="1:39" s="93" customFormat="1" ht="181.5" x14ac:dyDescent="0.25">
      <c r="A71" s="87"/>
      <c r="B71" s="88"/>
      <c r="C71" s="88"/>
      <c r="D71" s="114" t="s">
        <v>449</v>
      </c>
      <c r="E71" s="88"/>
      <c r="F71" s="89"/>
      <c r="G71" s="88"/>
      <c r="H71" s="90" t="s">
        <v>650</v>
      </c>
      <c r="I71" s="91"/>
      <c r="J71" s="92"/>
      <c r="K71" s="92"/>
      <c r="L71" s="92"/>
      <c r="M71" s="92"/>
      <c r="N71" s="92"/>
    </row>
    <row r="72" spans="1:39" s="76" customFormat="1" ht="49.5" x14ac:dyDescent="0.25">
      <c r="A72" s="73"/>
      <c r="B72" s="111">
        <f>B70+1</f>
        <v>46</v>
      </c>
      <c r="C72" s="74"/>
      <c r="D72" s="112" t="s">
        <v>450</v>
      </c>
      <c r="E72" s="74"/>
      <c r="F72" s="111" t="s">
        <v>639</v>
      </c>
      <c r="G72" s="74"/>
      <c r="H72" s="111" t="s">
        <v>451</v>
      </c>
      <c r="I72" s="75"/>
    </row>
    <row r="73" spans="1:39" s="76" customFormat="1" ht="82.5" x14ac:dyDescent="0.25">
      <c r="A73" s="73"/>
      <c r="B73" s="111">
        <f t="shared" ref="B73:B81" si="5">B72+1</f>
        <v>47</v>
      </c>
      <c r="C73" s="74"/>
      <c r="D73" s="112" t="s">
        <v>452</v>
      </c>
      <c r="E73" s="74"/>
      <c r="F73" s="111" t="s">
        <v>639</v>
      </c>
      <c r="G73" s="74"/>
      <c r="H73" s="111" t="s">
        <v>453</v>
      </c>
      <c r="I73" s="75"/>
    </row>
    <row r="74" spans="1:39" s="76" customFormat="1" ht="82.5" x14ac:dyDescent="0.25">
      <c r="A74" s="73"/>
      <c r="B74" s="111">
        <f t="shared" si="5"/>
        <v>48</v>
      </c>
      <c r="C74" s="74"/>
      <c r="D74" s="112" t="s">
        <v>454</v>
      </c>
      <c r="E74" s="74"/>
      <c r="F74" s="111" t="s">
        <v>639</v>
      </c>
      <c r="G74" s="74"/>
      <c r="H74" s="111" t="s">
        <v>455</v>
      </c>
      <c r="I74" s="75"/>
    </row>
    <row r="75" spans="1:39" s="76" customFormat="1" ht="132" x14ac:dyDescent="0.25">
      <c r="A75" s="73"/>
      <c r="B75" s="111">
        <f t="shared" si="5"/>
        <v>49</v>
      </c>
      <c r="C75" s="74"/>
      <c r="D75" s="112" t="s">
        <v>456</v>
      </c>
      <c r="E75" s="74"/>
      <c r="F75" s="111" t="s">
        <v>639</v>
      </c>
      <c r="G75" s="74"/>
      <c r="H75" s="111" t="s">
        <v>457</v>
      </c>
      <c r="I75" s="75"/>
    </row>
    <row r="76" spans="1:39" s="76" customFormat="1" ht="82.5" x14ac:dyDescent="0.25">
      <c r="A76" s="73"/>
      <c r="B76" s="111">
        <f t="shared" si="5"/>
        <v>50</v>
      </c>
      <c r="C76" s="74"/>
      <c r="D76" s="112" t="s">
        <v>458</v>
      </c>
      <c r="E76" s="74"/>
      <c r="F76" s="111" t="s">
        <v>639</v>
      </c>
      <c r="G76" s="74"/>
      <c r="H76" s="111" t="s">
        <v>572</v>
      </c>
      <c r="I76" s="75"/>
    </row>
    <row r="77" spans="1:39" s="76" customFormat="1" ht="148.5" x14ac:dyDescent="0.25">
      <c r="A77" s="73"/>
      <c r="B77" s="111">
        <f t="shared" si="5"/>
        <v>51</v>
      </c>
      <c r="C77" s="74"/>
      <c r="D77" s="112" t="s">
        <v>573</v>
      </c>
      <c r="E77" s="74"/>
      <c r="F77" s="111" t="s">
        <v>636</v>
      </c>
      <c r="G77" s="74"/>
      <c r="H77" s="111" t="s">
        <v>683</v>
      </c>
      <c r="I77" s="75"/>
    </row>
    <row r="78" spans="1:39" s="76" customFormat="1" ht="165" x14ac:dyDescent="0.25">
      <c r="A78" s="73"/>
      <c r="B78" s="111">
        <f t="shared" si="5"/>
        <v>52</v>
      </c>
      <c r="C78" s="74"/>
      <c r="D78" s="112" t="s">
        <v>459</v>
      </c>
      <c r="E78" s="74"/>
      <c r="F78" s="111" t="s">
        <v>636</v>
      </c>
      <c r="G78" s="74"/>
      <c r="H78" s="111" t="s">
        <v>682</v>
      </c>
      <c r="I78" s="75"/>
    </row>
    <row r="79" spans="1:39" s="76" customFormat="1" ht="165" x14ac:dyDescent="0.25">
      <c r="A79" s="73"/>
      <c r="B79" s="111">
        <f t="shared" si="5"/>
        <v>53</v>
      </c>
      <c r="C79" s="74"/>
      <c r="D79" s="112" t="s">
        <v>460</v>
      </c>
      <c r="E79" s="74"/>
      <c r="F79" s="111" t="s">
        <v>636</v>
      </c>
      <c r="G79" s="74"/>
      <c r="H79" s="111" t="s">
        <v>681</v>
      </c>
      <c r="I79" s="75"/>
    </row>
    <row r="80" spans="1:39" s="76" customFormat="1" ht="181.5" x14ac:dyDescent="0.25">
      <c r="A80" s="73"/>
      <c r="B80" s="111">
        <f t="shared" si="5"/>
        <v>54</v>
      </c>
      <c r="C80" s="74"/>
      <c r="D80" s="112" t="s">
        <v>574</v>
      </c>
      <c r="E80" s="74"/>
      <c r="F80" s="111" t="s">
        <v>636</v>
      </c>
      <c r="G80" s="74"/>
      <c r="H80" s="111" t="s">
        <v>679</v>
      </c>
      <c r="I80" s="75"/>
    </row>
    <row r="81" spans="1:14" s="76" customFormat="1" ht="165" x14ac:dyDescent="0.25">
      <c r="A81" s="73"/>
      <c r="B81" s="111">
        <f t="shared" si="5"/>
        <v>55</v>
      </c>
      <c r="C81" s="74"/>
      <c r="D81" s="112" t="s">
        <v>461</v>
      </c>
      <c r="E81" s="74"/>
      <c r="F81" s="111" t="s">
        <v>636</v>
      </c>
      <c r="G81" s="74"/>
      <c r="H81" s="111" t="s">
        <v>680</v>
      </c>
      <c r="I81" s="75"/>
    </row>
    <row r="82" spans="1:14" s="93" customFormat="1" x14ac:dyDescent="0.25">
      <c r="A82" s="87"/>
      <c r="B82" s="88"/>
      <c r="C82" s="88"/>
      <c r="D82" s="114" t="s">
        <v>462</v>
      </c>
      <c r="E82" s="88"/>
      <c r="F82" s="89"/>
      <c r="G82" s="88"/>
      <c r="H82" s="90"/>
      <c r="I82" s="91"/>
      <c r="J82" s="92"/>
      <c r="K82" s="92"/>
      <c r="L82" s="92"/>
      <c r="M82" s="92"/>
      <c r="N82" s="92"/>
    </row>
    <row r="83" spans="1:14" s="76" customFormat="1" ht="247.5" x14ac:dyDescent="0.25">
      <c r="A83" s="73"/>
      <c r="B83" s="111">
        <f>B81+1</f>
        <v>56</v>
      </c>
      <c r="C83" s="74"/>
      <c r="D83" s="111" t="s">
        <v>463</v>
      </c>
      <c r="E83" s="74"/>
      <c r="F83" s="111" t="s">
        <v>602</v>
      </c>
      <c r="G83" s="74"/>
      <c r="H83" s="111" t="s">
        <v>660</v>
      </c>
      <c r="I83" s="75"/>
    </row>
    <row r="84" spans="1:14" s="76" customFormat="1" ht="49.5" x14ac:dyDescent="0.25">
      <c r="A84" s="73"/>
      <c r="B84" s="111">
        <f>B83+1</f>
        <v>57</v>
      </c>
      <c r="C84" s="74"/>
      <c r="D84" s="111" t="s">
        <v>464</v>
      </c>
      <c r="E84" s="74"/>
      <c r="F84" s="111" t="s">
        <v>602</v>
      </c>
      <c r="G84" s="74"/>
      <c r="H84" s="111" t="s">
        <v>575</v>
      </c>
      <c r="I84" s="75"/>
    </row>
    <row r="85" spans="1:14" s="76" customFormat="1" x14ac:dyDescent="0.25">
      <c r="A85" s="73"/>
      <c r="B85" s="94"/>
      <c r="C85" s="94"/>
      <c r="D85" s="94"/>
      <c r="E85" s="94"/>
      <c r="F85" s="94"/>
      <c r="G85" s="74"/>
      <c r="H85" s="94"/>
      <c r="I85" s="75"/>
    </row>
    <row r="86" spans="1:14" x14ac:dyDescent="0.25">
      <c r="A86" s="81"/>
      <c r="B86" s="94"/>
      <c r="C86" s="74"/>
      <c r="D86" s="74"/>
      <c r="E86" s="74"/>
      <c r="F86" s="74"/>
      <c r="G86" s="74"/>
      <c r="H86" s="81"/>
      <c r="I86" s="81"/>
      <c r="J86" s="81"/>
      <c r="K86" s="81"/>
      <c r="L86" s="81"/>
      <c r="M86" s="81"/>
      <c r="N86" s="81"/>
    </row>
    <row r="87" spans="1:14" s="93" customFormat="1" x14ac:dyDescent="0.25">
      <c r="A87" s="87"/>
      <c r="B87" s="95"/>
      <c r="C87" s="88"/>
      <c r="D87" s="113" t="s">
        <v>474</v>
      </c>
      <c r="E87" s="74"/>
      <c r="F87" s="74"/>
      <c r="G87" s="74"/>
      <c r="H87" s="74"/>
      <c r="I87" s="91"/>
      <c r="J87" s="92"/>
      <c r="K87" s="92"/>
      <c r="L87" s="92"/>
      <c r="M87" s="92"/>
      <c r="N87" s="92"/>
    </row>
    <row r="88" spans="1:14" x14ac:dyDescent="0.25">
      <c r="A88" s="81"/>
      <c r="B88" s="111" t="s">
        <v>94</v>
      </c>
      <c r="C88" s="74"/>
      <c r="D88" s="111" t="s">
        <v>467</v>
      </c>
      <c r="E88" s="74"/>
      <c r="F88" s="74"/>
      <c r="G88" s="74"/>
      <c r="I88" s="81"/>
      <c r="J88" s="81"/>
      <c r="K88" s="81"/>
      <c r="L88" s="81"/>
      <c r="M88" s="81"/>
      <c r="N88" s="81"/>
    </row>
    <row r="89" spans="1:14" x14ac:dyDescent="0.25">
      <c r="A89" s="81"/>
      <c r="B89" s="111" t="s">
        <v>95</v>
      </c>
      <c r="C89" s="74"/>
      <c r="D89" s="111" t="s">
        <v>468</v>
      </c>
      <c r="E89" s="74"/>
      <c r="F89" s="74"/>
      <c r="G89" s="74"/>
      <c r="I89" s="81"/>
      <c r="J89" s="81"/>
      <c r="K89" s="81"/>
      <c r="L89" s="81"/>
      <c r="M89" s="81"/>
      <c r="N89" s="81"/>
    </row>
    <row r="90" spans="1:14" x14ac:dyDescent="0.25">
      <c r="A90" s="81"/>
      <c r="B90" s="111" t="s">
        <v>96</v>
      </c>
      <c r="C90" s="74"/>
      <c r="D90" s="111" t="s">
        <v>469</v>
      </c>
      <c r="E90" s="74"/>
      <c r="F90" s="74"/>
      <c r="G90" s="74"/>
      <c r="I90" s="81"/>
      <c r="J90" s="81"/>
      <c r="K90" s="81"/>
      <c r="L90" s="81"/>
      <c r="M90" s="81"/>
      <c r="N90" s="81"/>
    </row>
    <row r="91" spans="1:14" x14ac:dyDescent="0.25">
      <c r="A91" s="81"/>
      <c r="B91" s="111" t="s">
        <v>97</v>
      </c>
      <c r="C91" s="74"/>
      <c r="D91" s="111" t="s">
        <v>470</v>
      </c>
      <c r="E91" s="74"/>
      <c r="F91" s="74"/>
      <c r="G91" s="74"/>
      <c r="I91" s="81"/>
      <c r="J91" s="81"/>
      <c r="K91" s="81"/>
      <c r="L91" s="81"/>
      <c r="M91" s="81"/>
      <c r="N91" s="81"/>
    </row>
    <row r="92" spans="1:14" ht="33" x14ac:dyDescent="0.25">
      <c r="A92" s="81"/>
      <c r="B92" s="111" t="s">
        <v>98</v>
      </c>
      <c r="C92" s="74"/>
      <c r="D92" s="111" t="s">
        <v>471</v>
      </c>
      <c r="E92" s="74"/>
      <c r="F92" s="74"/>
      <c r="G92" s="74"/>
      <c r="I92" s="81"/>
      <c r="J92" s="81"/>
      <c r="K92" s="81"/>
      <c r="L92" s="81"/>
      <c r="M92" s="81"/>
      <c r="N92" s="81"/>
    </row>
    <row r="93" spans="1:14" ht="33" x14ac:dyDescent="0.25">
      <c r="A93" s="81"/>
      <c r="B93" s="111" t="s">
        <v>99</v>
      </c>
      <c r="C93" s="74"/>
      <c r="D93" s="111" t="s">
        <v>472</v>
      </c>
      <c r="E93" s="74"/>
      <c r="F93" s="74"/>
      <c r="G93" s="74"/>
      <c r="I93" s="81"/>
      <c r="J93" s="81"/>
      <c r="K93" s="81"/>
      <c r="L93" s="81"/>
      <c r="M93" s="81"/>
      <c r="N93" s="81"/>
    </row>
    <row r="94" spans="1:14" ht="33" x14ac:dyDescent="0.25">
      <c r="A94" s="81"/>
      <c r="B94" s="111" t="s">
        <v>100</v>
      </c>
      <c r="C94" s="74"/>
      <c r="D94" s="111" t="s">
        <v>473</v>
      </c>
      <c r="E94" s="74"/>
      <c r="F94" s="74"/>
      <c r="G94" s="74"/>
      <c r="I94" s="81"/>
      <c r="J94" s="81"/>
      <c r="K94" s="81"/>
      <c r="L94" s="81"/>
      <c r="M94" s="81"/>
      <c r="N94" s="81"/>
    </row>
    <row r="95" spans="1:14" x14ac:dyDescent="0.25">
      <c r="A95" s="81"/>
      <c r="B95" s="74"/>
      <c r="C95" s="74"/>
      <c r="D95" s="74"/>
      <c r="E95" s="74"/>
      <c r="F95" s="74"/>
      <c r="G95" s="74"/>
      <c r="H95" s="81"/>
      <c r="I95" s="81"/>
      <c r="J95" s="81"/>
      <c r="K95" s="81"/>
      <c r="L95" s="81"/>
      <c r="M95" s="81"/>
      <c r="N95" s="81"/>
    </row>
    <row r="96" spans="1:14" x14ac:dyDescent="0.25">
      <c r="A96" s="81"/>
      <c r="B96" s="74"/>
      <c r="C96" s="74"/>
      <c r="D96" s="74"/>
      <c r="E96" s="74"/>
      <c r="F96" s="74"/>
      <c r="G96" s="74"/>
      <c r="H96" s="81"/>
      <c r="I96" s="81"/>
      <c r="J96" s="81"/>
      <c r="K96" s="81"/>
      <c r="L96" s="81"/>
      <c r="M96" s="81"/>
      <c r="N96" s="81"/>
    </row>
    <row r="97" spans="1:14" x14ac:dyDescent="0.25">
      <c r="A97" s="81"/>
      <c r="B97" s="74"/>
      <c r="C97" s="74"/>
      <c r="D97" s="74"/>
      <c r="E97" s="74"/>
      <c r="F97" s="74"/>
      <c r="G97" s="74"/>
      <c r="H97" s="81"/>
      <c r="I97" s="81"/>
      <c r="J97" s="81"/>
      <c r="K97" s="81"/>
      <c r="L97" s="81"/>
      <c r="M97" s="81"/>
      <c r="N97" s="81"/>
    </row>
    <row r="98" spans="1:14" x14ac:dyDescent="0.25">
      <c r="A98" s="81"/>
      <c r="B98" s="74"/>
      <c r="C98" s="74"/>
      <c r="D98" s="74"/>
      <c r="E98" s="74"/>
      <c r="F98" s="74"/>
      <c r="G98" s="74"/>
      <c r="H98" s="81"/>
      <c r="I98" s="81"/>
      <c r="J98" s="81"/>
      <c r="K98" s="81"/>
      <c r="L98" s="81"/>
      <c r="M98" s="81"/>
      <c r="N98" s="81"/>
    </row>
    <row r="99" spans="1:14" x14ac:dyDescent="0.25">
      <c r="A99" s="81"/>
      <c r="B99" s="74"/>
      <c r="C99" s="74"/>
      <c r="D99" s="74"/>
      <c r="E99" s="74"/>
      <c r="F99" s="74"/>
      <c r="G99" s="74"/>
      <c r="H99" s="81"/>
      <c r="I99" s="81"/>
      <c r="J99" s="81"/>
      <c r="K99" s="81"/>
      <c r="L99" s="81"/>
      <c r="M99" s="81"/>
      <c r="N99" s="81"/>
    </row>
    <row r="100" spans="1:14" x14ac:dyDescent="0.25">
      <c r="A100" s="81"/>
      <c r="B100" s="74"/>
      <c r="C100" s="74"/>
      <c r="D100" s="74"/>
      <c r="E100" s="74"/>
      <c r="F100" s="74"/>
      <c r="G100" s="74"/>
      <c r="H100" s="81"/>
      <c r="I100" s="81"/>
      <c r="J100" s="81"/>
      <c r="K100" s="81"/>
      <c r="L100" s="81"/>
      <c r="M100" s="81"/>
      <c r="N100" s="81"/>
    </row>
    <row r="101" spans="1:14" x14ac:dyDescent="0.25">
      <c r="A101" s="81"/>
      <c r="B101" s="74"/>
      <c r="C101" s="74"/>
      <c r="D101" s="74"/>
      <c r="E101" s="74"/>
      <c r="F101" s="74"/>
      <c r="G101" s="74"/>
      <c r="H101" s="81"/>
      <c r="I101" s="81"/>
      <c r="J101" s="81"/>
      <c r="K101" s="81"/>
      <c r="L101" s="81"/>
      <c r="M101" s="81"/>
      <c r="N101" s="81"/>
    </row>
    <row r="102" spans="1:14" x14ac:dyDescent="0.25">
      <c r="A102" s="81"/>
      <c r="B102" s="74"/>
      <c r="C102" s="74"/>
      <c r="D102" s="74"/>
      <c r="E102" s="74"/>
      <c r="F102" s="74"/>
      <c r="G102" s="74"/>
      <c r="H102" s="81"/>
      <c r="I102" s="81"/>
      <c r="J102" s="81"/>
      <c r="K102" s="81"/>
      <c r="L102" s="81"/>
      <c r="M102" s="81"/>
      <c r="N102" s="81"/>
    </row>
    <row r="103" spans="1:14" x14ac:dyDescent="0.25">
      <c r="A103" s="81"/>
      <c r="B103" s="74"/>
      <c r="C103" s="74"/>
      <c r="D103" s="74"/>
      <c r="E103" s="74"/>
      <c r="F103" s="74"/>
      <c r="G103" s="74"/>
      <c r="H103" s="81"/>
      <c r="I103" s="81"/>
      <c r="J103" s="81"/>
      <c r="K103" s="81"/>
      <c r="L103" s="81"/>
      <c r="M103" s="81"/>
      <c r="N103" s="81"/>
    </row>
    <row r="104" spans="1:14" x14ac:dyDescent="0.25">
      <c r="A104" s="81"/>
      <c r="B104" s="74"/>
      <c r="C104" s="74"/>
      <c r="D104" s="74"/>
      <c r="E104" s="74"/>
      <c r="F104" s="74"/>
      <c r="G104" s="74"/>
      <c r="H104" s="81"/>
      <c r="I104" s="81"/>
      <c r="J104" s="81"/>
      <c r="K104" s="81"/>
      <c r="L104" s="81"/>
      <c r="M104" s="81"/>
      <c r="N104" s="81"/>
    </row>
    <row r="105" spans="1:14" x14ac:dyDescent="0.25">
      <c r="A105" s="81"/>
      <c r="B105" s="74"/>
      <c r="C105" s="74"/>
      <c r="D105" s="74"/>
      <c r="E105" s="74"/>
      <c r="F105" s="74"/>
      <c r="G105" s="74"/>
      <c r="H105" s="81"/>
      <c r="I105" s="81"/>
      <c r="J105" s="81"/>
      <c r="K105" s="81"/>
      <c r="L105" s="81"/>
      <c r="M105" s="81"/>
      <c r="N105" s="81"/>
    </row>
    <row r="106" spans="1:14" x14ac:dyDescent="0.25">
      <c r="A106" s="81"/>
      <c r="B106" s="74"/>
      <c r="C106" s="74"/>
      <c r="D106" s="74"/>
      <c r="E106" s="74"/>
      <c r="F106" s="74"/>
      <c r="G106" s="74"/>
      <c r="H106" s="81"/>
      <c r="I106" s="81"/>
      <c r="J106" s="81"/>
      <c r="K106" s="81"/>
      <c r="L106" s="81"/>
      <c r="M106" s="81"/>
      <c r="N106" s="81"/>
    </row>
    <row r="107" spans="1:14" x14ac:dyDescent="0.25">
      <c r="A107" s="81"/>
      <c r="B107" s="74"/>
      <c r="C107" s="74"/>
      <c r="D107" s="74"/>
      <c r="E107" s="74"/>
      <c r="F107" s="74"/>
      <c r="G107" s="74"/>
      <c r="H107" s="81"/>
      <c r="I107" s="81"/>
      <c r="J107" s="81"/>
      <c r="K107" s="81"/>
      <c r="L107" s="81"/>
      <c r="M107" s="81"/>
      <c r="N107" s="81"/>
    </row>
    <row r="108" spans="1:14" x14ac:dyDescent="0.25">
      <c r="A108" s="81"/>
      <c r="B108" s="74"/>
      <c r="C108" s="74"/>
      <c r="D108" s="74"/>
      <c r="E108" s="74"/>
      <c r="F108" s="74"/>
      <c r="G108" s="74"/>
      <c r="H108" s="81"/>
      <c r="I108" s="81"/>
      <c r="J108" s="81"/>
      <c r="K108" s="81"/>
      <c r="L108" s="81"/>
      <c r="M108" s="81"/>
      <c r="N108" s="81"/>
    </row>
    <row r="109" spans="1:14" x14ac:dyDescent="0.25">
      <c r="A109" s="81"/>
      <c r="B109" s="74"/>
      <c r="C109" s="74"/>
      <c r="D109" s="74"/>
      <c r="E109" s="74"/>
      <c r="F109" s="74"/>
      <c r="G109" s="74"/>
      <c r="H109" s="81"/>
      <c r="I109" s="81"/>
      <c r="J109" s="81"/>
      <c r="K109" s="81"/>
      <c r="L109" s="81"/>
      <c r="M109" s="81"/>
      <c r="N109" s="81"/>
    </row>
    <row r="110" spans="1:14" x14ac:dyDescent="0.25">
      <c r="A110" s="81"/>
      <c r="B110" s="74"/>
      <c r="C110" s="74"/>
      <c r="D110" s="74"/>
      <c r="E110" s="74"/>
      <c r="F110" s="74"/>
      <c r="G110" s="74"/>
      <c r="H110" s="81"/>
      <c r="I110" s="81"/>
      <c r="J110" s="81"/>
      <c r="K110" s="81"/>
      <c r="L110" s="81"/>
      <c r="M110" s="81"/>
      <c r="N110" s="81"/>
    </row>
    <row r="111" spans="1:14" x14ac:dyDescent="0.25">
      <c r="A111" s="81"/>
      <c r="B111" s="74"/>
      <c r="C111" s="74"/>
      <c r="D111" s="74"/>
      <c r="E111" s="74"/>
      <c r="F111" s="74"/>
      <c r="G111" s="74"/>
      <c r="H111" s="81"/>
      <c r="I111" s="81"/>
      <c r="J111" s="81"/>
      <c r="K111" s="81"/>
      <c r="L111" s="81"/>
      <c r="M111" s="81"/>
      <c r="N111" s="81"/>
    </row>
  </sheetData>
  <sheetProtection password="D62B" sheet="1" objects="1" scenarios="1"/>
  <mergeCells count="1">
    <mergeCell ref="D1:S1"/>
  </mergeCells>
  <hyperlinks>
    <hyperlink ref="D63" location="'Unternehmensdaten 2011'!B123" display="'Unternehmensdaten 2011'!B123"/>
    <hyperlink ref="D70" location="'Unternehmensdaten 2011'!B124" display="'Unternehmensdaten 2011'!B124"/>
    <hyperlink ref="D66" location="'Unternehmensdaten 2011'!B126" display="'Unternehmensdaten 2011'!B126"/>
    <hyperlink ref="D68" location="'Unternehmensdaten 2011'!B127" display="'Unternehmensdaten 2011'!B127"/>
    <hyperlink ref="D69" location="'Unternehmensdaten 2011'!B128" display="'Unternehmensdaten 2011'!B128"/>
    <hyperlink ref="D65" location="'Unternehmensdaten 2011'!B132" display="'Unternehmensdaten 2011'!B132"/>
    <hyperlink ref="D67" location="'Unternehmensdaten 2011'!B133" display="'Unternehmensdaten 2011'!B133"/>
    <hyperlink ref="D64" location="'Unternehmensdaten 2011'!B134" display="'Unternehmensdaten 2011'!B134"/>
    <hyperlink ref="D22" location="'Unternehmensdaten 2016'!B14" display="'Unternehmensdaten 2016'!B14"/>
    <hyperlink ref="D18" location="'Unternehmensdaten 2011'!B27" display="'Unternehmensdaten 2011'!B27"/>
    <hyperlink ref="D17" location="'Unternehmensdaten 2011'!B26" display="'Unternehmensdaten 2011'!B26"/>
    <hyperlink ref="D19" location="'Unternehmensdaten 2011'!B28" display="'Unternehmensdaten 2011'!B28"/>
    <hyperlink ref="D21" location="'Unternehmensdaten 2016'!B13" display="'Unternehmensdaten 2016'!B13"/>
    <hyperlink ref="D23" location="'Unternehmensdaten 2016'!B15" display="'Unternehmensdaten 2016'!B15"/>
  </hyperlink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U168"/>
  <sheetViews>
    <sheetView showGridLines="0" topLeftCell="B1" zoomScale="70" zoomScaleNormal="70" workbookViewId="0">
      <selection activeCell="D35" sqref="D35"/>
    </sheetView>
  </sheetViews>
  <sheetFormatPr baseColWidth="10" defaultColWidth="9.140625" defaultRowHeight="16.5" x14ac:dyDescent="0.3"/>
  <cols>
    <col min="1" max="1" width="1.28515625" style="17" customWidth="1"/>
    <col min="2" max="2" width="11.28515625" style="18" bestFit="1" customWidth="1"/>
    <col min="3" max="3" width="1.28515625" style="17" customWidth="1"/>
    <col min="4" max="4" width="112.140625" style="17" customWidth="1"/>
    <col min="5" max="5" width="1.28515625" style="17" customWidth="1"/>
    <col min="6" max="6" width="30.7109375" style="17" bestFit="1" customWidth="1"/>
    <col min="7" max="7" width="1.28515625" style="17" customWidth="1"/>
    <col min="8" max="8" width="30.7109375" style="17" customWidth="1"/>
    <col min="9" max="9" width="1.28515625" style="17" customWidth="1"/>
    <col min="10" max="10" width="30.7109375" style="17" customWidth="1"/>
    <col min="11" max="11" width="1.28515625" style="17" customWidth="1"/>
    <col min="12" max="12" width="30.7109375" style="98" customWidth="1"/>
    <col min="13" max="13" width="1.28515625" style="17" customWidth="1"/>
    <col min="14" max="14" width="30.7109375" style="98" customWidth="1"/>
    <col min="15" max="15" width="1.28515625" style="17" customWidth="1"/>
    <col min="16" max="16" width="30.7109375" style="17" customWidth="1"/>
    <col min="17" max="17" width="1.28515625" style="20" customWidth="1"/>
    <col min="18" max="18" width="30.7109375" style="20" customWidth="1"/>
    <col min="19" max="19" width="1.28515625" style="20" customWidth="1"/>
    <col min="20" max="20" width="10.7109375" style="17" bestFit="1" customWidth="1"/>
    <col min="21" max="21" width="1.28515625" style="20" customWidth="1"/>
    <col min="22" max="16384" width="9.140625" style="17"/>
  </cols>
  <sheetData>
    <row r="1" spans="2:21" ht="29.25" x14ac:dyDescent="0.55000000000000004">
      <c r="B1" s="15"/>
      <c r="C1" s="16"/>
      <c r="D1" s="133" t="s">
        <v>669</v>
      </c>
      <c r="E1" s="133"/>
      <c r="F1" s="133"/>
      <c r="G1" s="133"/>
      <c r="H1" s="133"/>
      <c r="I1" s="133"/>
      <c r="J1" s="133"/>
      <c r="K1" s="133"/>
      <c r="L1" s="133"/>
      <c r="M1" s="133"/>
      <c r="N1" s="133"/>
      <c r="O1" s="133"/>
      <c r="P1" s="133"/>
      <c r="Q1" s="133"/>
      <c r="R1" s="133"/>
      <c r="S1" s="133"/>
      <c r="T1" s="133"/>
      <c r="U1" s="134"/>
    </row>
    <row r="2" spans="2:21" x14ac:dyDescent="0.3">
      <c r="D2" s="19"/>
      <c r="L2" s="17"/>
      <c r="N2" s="17"/>
      <c r="Q2" s="98"/>
      <c r="R2" s="98"/>
      <c r="S2" s="98"/>
    </row>
    <row r="3" spans="2:21" x14ac:dyDescent="0.3">
      <c r="D3" s="19"/>
      <c r="L3" s="17"/>
      <c r="N3" s="17"/>
      <c r="Q3" s="98"/>
      <c r="R3" s="98"/>
      <c r="S3" s="98"/>
    </row>
    <row r="4" spans="2:21" ht="25.5" x14ac:dyDescent="0.45">
      <c r="B4" s="15"/>
      <c r="C4" s="16"/>
      <c r="D4" s="99" t="s">
        <v>3</v>
      </c>
      <c r="E4" s="21"/>
      <c r="F4" s="21"/>
      <c r="G4" s="21"/>
      <c r="H4" s="21"/>
      <c r="I4" s="21"/>
      <c r="J4" s="21"/>
      <c r="K4" s="21"/>
      <c r="L4" s="22"/>
      <c r="M4" s="21"/>
      <c r="N4" s="22"/>
      <c r="O4" s="21"/>
      <c r="P4" s="22"/>
      <c r="Q4" s="23"/>
      <c r="R4" s="23"/>
      <c r="S4" s="23"/>
      <c r="T4" s="22"/>
      <c r="U4" s="23"/>
    </row>
    <row r="5" spans="2:21" x14ac:dyDescent="0.3">
      <c r="D5" s="19"/>
      <c r="L5" s="17"/>
      <c r="N5" s="17"/>
      <c r="Q5" s="98"/>
      <c r="R5" s="98"/>
      <c r="S5" s="98"/>
    </row>
    <row r="6" spans="2:21" x14ac:dyDescent="0.3">
      <c r="B6" s="26" t="str">
        <f>Definitionen!B1</f>
        <v>0.</v>
      </c>
      <c r="C6" s="24"/>
      <c r="D6" s="26" t="str">
        <f>Definitionen!D1</f>
        <v>Definitionen</v>
      </c>
      <c r="L6" s="17"/>
      <c r="N6" s="17"/>
      <c r="Q6" s="98"/>
      <c r="R6" s="98"/>
      <c r="S6" s="98"/>
    </row>
    <row r="7" spans="2:21" x14ac:dyDescent="0.3">
      <c r="B7" s="24" t="str">
        <f>B13</f>
        <v>1.</v>
      </c>
      <c r="D7" s="25" t="str">
        <f>D13</f>
        <v>Allgemeine Angaben</v>
      </c>
      <c r="L7" s="17"/>
      <c r="N7" s="17"/>
      <c r="Q7" s="98"/>
      <c r="R7" s="98"/>
      <c r="S7" s="98"/>
    </row>
    <row r="8" spans="2:21" x14ac:dyDescent="0.3">
      <c r="B8" s="24" t="str">
        <f>B22</f>
        <v>2.</v>
      </c>
      <c r="D8" s="25" t="str">
        <f>D22</f>
        <v>Netzstruktur</v>
      </c>
      <c r="L8" s="17"/>
      <c r="N8" s="17"/>
      <c r="Q8" s="98"/>
      <c r="R8" s="98"/>
      <c r="S8" s="98"/>
    </row>
    <row r="9" spans="2:21" x14ac:dyDescent="0.3">
      <c r="B9" s="24" t="str">
        <f>B68</f>
        <v>3.</v>
      </c>
      <c r="C9" s="18"/>
      <c r="D9" s="25" t="str">
        <f>D68</f>
        <v>Leistung und Lasten</v>
      </c>
      <c r="L9" s="17"/>
      <c r="N9" s="17"/>
      <c r="Q9" s="98"/>
      <c r="R9" s="98"/>
      <c r="S9" s="98"/>
    </row>
    <row r="10" spans="2:21" x14ac:dyDescent="0.3">
      <c r="B10" s="24" t="str">
        <f>B145</f>
        <v>4.</v>
      </c>
      <c r="D10" s="25" t="str">
        <f>D145</f>
        <v>Flächen</v>
      </c>
      <c r="L10" s="17"/>
      <c r="N10" s="17"/>
      <c r="Q10" s="98"/>
      <c r="R10" s="98"/>
      <c r="S10" s="98"/>
    </row>
    <row r="11" spans="2:21" x14ac:dyDescent="0.3">
      <c r="B11" s="24"/>
      <c r="C11" s="26"/>
      <c r="D11" s="25"/>
      <c r="L11" s="17"/>
      <c r="N11" s="17"/>
      <c r="Q11" s="98"/>
      <c r="R11" s="98"/>
      <c r="S11" s="98"/>
    </row>
    <row r="12" spans="2:21" x14ac:dyDescent="0.3">
      <c r="D12" s="19"/>
      <c r="L12" s="17"/>
      <c r="N12" s="17"/>
      <c r="Q12" s="98"/>
      <c r="R12" s="98"/>
      <c r="S12" s="98"/>
    </row>
    <row r="13" spans="2:21" ht="25.5" x14ac:dyDescent="0.45">
      <c r="B13" s="27" t="s">
        <v>89</v>
      </c>
      <c r="C13" s="28"/>
      <c r="D13" s="29" t="s">
        <v>2</v>
      </c>
      <c r="E13" s="21"/>
      <c r="F13" s="21"/>
      <c r="G13" s="21"/>
      <c r="H13" s="21"/>
      <c r="I13" s="21"/>
      <c r="J13" s="21"/>
      <c r="K13" s="21"/>
      <c r="L13" s="22"/>
      <c r="M13" s="21"/>
      <c r="N13" s="22"/>
      <c r="O13" s="21"/>
      <c r="P13" s="22"/>
      <c r="Q13" s="23"/>
      <c r="R13" s="23"/>
      <c r="S13" s="23"/>
      <c r="T13" s="22"/>
      <c r="U13" s="23"/>
    </row>
    <row r="14" spans="2:21" x14ac:dyDescent="0.3">
      <c r="D14" s="19"/>
      <c r="L14" s="17"/>
      <c r="N14" s="17"/>
      <c r="Q14" s="98"/>
      <c r="R14" s="98"/>
      <c r="S14" s="98"/>
    </row>
    <row r="15" spans="2:21" ht="20.25" x14ac:dyDescent="0.35">
      <c r="B15" s="30" t="s">
        <v>8</v>
      </c>
      <c r="C15" s="31"/>
      <c r="D15" s="32" t="s">
        <v>58</v>
      </c>
      <c r="E15" s="33"/>
      <c r="F15" s="34"/>
      <c r="G15" s="35"/>
      <c r="H15" s="33"/>
      <c r="I15" s="33"/>
      <c r="K15" s="33"/>
      <c r="L15" s="17"/>
      <c r="M15" s="33"/>
      <c r="N15" s="17"/>
      <c r="O15" s="33"/>
      <c r="Q15" s="98"/>
      <c r="R15" s="98"/>
      <c r="S15" s="98"/>
    </row>
    <row r="16" spans="2:21" x14ac:dyDescent="0.3">
      <c r="D16" s="19"/>
      <c r="F16" s="98"/>
      <c r="G16" s="34"/>
      <c r="L16" s="17"/>
      <c r="N16" s="17"/>
      <c r="Q16" s="98"/>
      <c r="R16" s="98"/>
      <c r="S16" s="98"/>
    </row>
    <row r="17" spans="1:21" x14ac:dyDescent="0.3">
      <c r="B17" s="18" t="s">
        <v>362</v>
      </c>
      <c r="D17" s="19" t="s">
        <v>361</v>
      </c>
      <c r="F17" s="3"/>
      <c r="G17" s="34"/>
      <c r="L17" s="17"/>
      <c r="N17" s="17"/>
      <c r="Q17" s="98"/>
      <c r="R17" s="98"/>
      <c r="S17" s="98"/>
    </row>
    <row r="18" spans="1:21" x14ac:dyDescent="0.3">
      <c r="B18" s="18" t="s">
        <v>363</v>
      </c>
      <c r="D18" s="19" t="s">
        <v>7</v>
      </c>
      <c r="F18" s="13"/>
      <c r="G18" s="34"/>
      <c r="L18" s="17"/>
      <c r="N18" s="17"/>
      <c r="Q18" s="98"/>
      <c r="R18" s="98"/>
      <c r="S18" s="98"/>
    </row>
    <row r="19" spans="1:21" x14ac:dyDescent="0.3">
      <c r="B19" s="18" t="s">
        <v>364</v>
      </c>
      <c r="D19" s="19" t="s">
        <v>360</v>
      </c>
      <c r="F19" s="13"/>
      <c r="G19" s="34"/>
      <c r="L19" s="17"/>
      <c r="N19" s="17"/>
      <c r="Q19" s="98"/>
      <c r="R19" s="98"/>
      <c r="S19" s="98"/>
    </row>
    <row r="20" spans="1:21" x14ac:dyDescent="0.3">
      <c r="B20" s="24"/>
      <c r="D20" s="19"/>
      <c r="F20" s="130"/>
      <c r="L20" s="17"/>
      <c r="N20" s="17"/>
      <c r="Q20" s="98"/>
      <c r="R20" s="98"/>
      <c r="S20" s="98"/>
    </row>
    <row r="21" spans="1:21" x14ac:dyDescent="0.3">
      <c r="D21" s="19"/>
      <c r="L21" s="17"/>
      <c r="N21" s="17"/>
      <c r="Q21" s="98"/>
      <c r="R21" s="98"/>
      <c r="S21" s="98"/>
    </row>
    <row r="22" spans="1:21" ht="25.5" x14ac:dyDescent="0.45">
      <c r="B22" s="27" t="s">
        <v>90</v>
      </c>
      <c r="C22" s="28"/>
      <c r="D22" s="99" t="s">
        <v>56</v>
      </c>
      <c r="E22" s="21"/>
      <c r="F22" s="21"/>
      <c r="G22" s="21"/>
      <c r="H22" s="21"/>
      <c r="I22" s="21"/>
      <c r="J22" s="21"/>
      <c r="K22" s="21"/>
      <c r="L22" s="22"/>
      <c r="M22" s="21"/>
      <c r="N22" s="22"/>
      <c r="O22" s="21"/>
      <c r="P22" s="22"/>
      <c r="Q22" s="23"/>
      <c r="R22" s="23"/>
      <c r="S22" s="23"/>
      <c r="T22" s="22"/>
      <c r="U22" s="23"/>
    </row>
    <row r="23" spans="1:21" x14ac:dyDescent="0.3">
      <c r="D23" s="19"/>
      <c r="L23" s="17"/>
      <c r="N23" s="17"/>
      <c r="Q23" s="98"/>
      <c r="R23" s="98"/>
      <c r="S23" s="98"/>
    </row>
    <row r="24" spans="1:21" ht="20.25" x14ac:dyDescent="0.35">
      <c r="B24" s="30" t="s">
        <v>13</v>
      </c>
      <c r="C24" s="31"/>
      <c r="D24" s="40" t="s">
        <v>101</v>
      </c>
      <c r="E24" s="98"/>
      <c r="F24" s="33" t="str">
        <f>Liste!$A$2</f>
        <v>HöS</v>
      </c>
      <c r="G24" s="98"/>
      <c r="H24" s="33" t="str">
        <f>Liste!$A$3</f>
        <v>HöS/HS</v>
      </c>
      <c r="I24" s="98"/>
      <c r="J24" s="33" t="str">
        <f>Liste!$A$4</f>
        <v>HS</v>
      </c>
      <c r="K24" s="98"/>
      <c r="L24" s="33" t="str">
        <f>Liste!$A$5</f>
        <v>HS/MS</v>
      </c>
      <c r="M24" s="98"/>
      <c r="N24" s="33" t="str">
        <f>Liste!$A$6</f>
        <v>MS</v>
      </c>
      <c r="O24" s="33"/>
      <c r="P24" s="33" t="str">
        <f>Liste!$A$7</f>
        <v>MS/NS</v>
      </c>
      <c r="Q24" s="98"/>
      <c r="R24" s="33" t="str">
        <f>Liste!$A$8</f>
        <v>NS</v>
      </c>
      <c r="S24" s="98"/>
      <c r="T24" s="41"/>
    </row>
    <row r="25" spans="1:21" x14ac:dyDescent="0.3">
      <c r="B25" s="39"/>
      <c r="D25" s="101"/>
      <c r="E25" s="98"/>
      <c r="F25" s="41"/>
      <c r="G25" s="98"/>
      <c r="H25" s="41"/>
      <c r="I25" s="98"/>
      <c r="J25" s="41"/>
      <c r="K25" s="98"/>
      <c r="L25" s="41"/>
      <c r="M25" s="98"/>
      <c r="N25" s="41"/>
      <c r="O25" s="41"/>
      <c r="P25" s="41"/>
      <c r="Q25" s="98"/>
      <c r="R25" s="98"/>
      <c r="S25" s="98"/>
      <c r="T25" s="41"/>
    </row>
    <row r="26" spans="1:21" s="34" customFormat="1" ht="84" customHeight="1" x14ac:dyDescent="0.3">
      <c r="B26" s="42" t="s">
        <v>604</v>
      </c>
      <c r="C26" s="98"/>
      <c r="D26" s="102" t="s">
        <v>695</v>
      </c>
      <c r="E26" s="98"/>
      <c r="F26" s="10"/>
      <c r="G26" s="11"/>
      <c r="H26" s="10"/>
      <c r="I26" s="11"/>
      <c r="J26" s="10"/>
      <c r="K26" s="11"/>
      <c r="L26" s="10"/>
      <c r="M26" s="11"/>
      <c r="N26" s="10"/>
      <c r="O26" s="11"/>
      <c r="P26" s="10"/>
      <c r="Q26" s="11"/>
      <c r="R26" s="10"/>
      <c r="S26" s="98"/>
      <c r="T26" s="44">
        <v>1</v>
      </c>
      <c r="U26" s="98"/>
    </row>
    <row r="27" spans="1:21" s="34" customFormat="1" ht="59.25" customHeight="1" x14ac:dyDescent="0.3">
      <c r="B27" s="42" t="s">
        <v>605</v>
      </c>
      <c r="C27" s="98"/>
      <c r="D27" s="102" t="s">
        <v>687</v>
      </c>
      <c r="E27" s="98"/>
      <c r="F27" s="10"/>
      <c r="G27" s="11"/>
      <c r="H27" s="10"/>
      <c r="I27" s="11"/>
      <c r="J27" s="10"/>
      <c r="K27" s="11"/>
      <c r="L27" s="10"/>
      <c r="M27" s="11"/>
      <c r="N27" s="10"/>
      <c r="O27" s="11"/>
      <c r="P27" s="10"/>
      <c r="Q27" s="11"/>
      <c r="R27" s="66"/>
      <c r="S27" s="98"/>
      <c r="T27" s="44">
        <v>1</v>
      </c>
      <c r="U27" s="98"/>
    </row>
    <row r="28" spans="1:21" s="34" customFormat="1" ht="104.25" customHeight="1" x14ac:dyDescent="0.3">
      <c r="B28" s="42" t="s">
        <v>606</v>
      </c>
      <c r="C28" s="98"/>
      <c r="D28" s="102" t="s">
        <v>694</v>
      </c>
      <c r="E28" s="98"/>
      <c r="F28" s="10"/>
      <c r="G28" s="11"/>
      <c r="H28" s="10"/>
      <c r="I28" s="11"/>
      <c r="J28" s="10"/>
      <c r="K28" s="11"/>
      <c r="L28" s="10"/>
      <c r="M28" s="11"/>
      <c r="N28" s="10"/>
      <c r="O28" s="11"/>
      <c r="P28" s="10"/>
      <c r="Q28" s="11"/>
      <c r="R28" s="66"/>
      <c r="S28" s="98"/>
      <c r="T28" s="44">
        <v>1</v>
      </c>
      <c r="U28" s="98"/>
    </row>
    <row r="29" spans="1:21" s="34" customFormat="1" ht="56.25" customHeight="1" x14ac:dyDescent="0.3">
      <c r="B29" s="42" t="s">
        <v>607</v>
      </c>
      <c r="C29" s="98"/>
      <c r="D29" s="102" t="s">
        <v>533</v>
      </c>
      <c r="E29" s="98"/>
      <c r="F29" s="45"/>
      <c r="G29" s="98"/>
      <c r="H29" s="45"/>
      <c r="I29" s="98"/>
      <c r="J29" s="45"/>
      <c r="K29" s="98"/>
      <c r="L29" s="45"/>
      <c r="M29" s="98"/>
      <c r="N29" s="45"/>
      <c r="O29" s="98"/>
      <c r="P29" s="45"/>
      <c r="Q29" s="98"/>
      <c r="R29" s="66"/>
      <c r="S29" s="98"/>
      <c r="T29" s="44">
        <v>1</v>
      </c>
      <c r="U29" s="98"/>
    </row>
    <row r="30" spans="1:21" s="34" customFormat="1" ht="33" x14ac:dyDescent="0.3">
      <c r="B30" s="42" t="s">
        <v>684</v>
      </c>
      <c r="C30" s="98"/>
      <c r="D30" s="102" t="s">
        <v>532</v>
      </c>
      <c r="E30" s="98"/>
      <c r="F30" s="45"/>
      <c r="G30" s="98"/>
      <c r="H30" s="45"/>
      <c r="I30" s="98"/>
      <c r="J30" s="45"/>
      <c r="K30" s="98"/>
      <c r="L30" s="45"/>
      <c r="M30" s="98"/>
      <c r="N30" s="45"/>
      <c r="O30" s="98"/>
      <c r="P30" s="45"/>
      <c r="Q30" s="98"/>
      <c r="R30" s="66"/>
      <c r="S30" s="98"/>
      <c r="T30" s="44">
        <v>1</v>
      </c>
      <c r="U30" s="98"/>
    </row>
    <row r="31" spans="1:21" s="34" customFormat="1" x14ac:dyDescent="0.3">
      <c r="B31" s="42"/>
      <c r="C31" s="98"/>
      <c r="D31" s="46"/>
      <c r="E31" s="98"/>
      <c r="F31" s="98"/>
      <c r="G31" s="98"/>
      <c r="H31" s="98"/>
      <c r="I31" s="98"/>
      <c r="J31" s="98"/>
      <c r="K31" s="98"/>
      <c r="L31" s="98"/>
      <c r="M31" s="98"/>
      <c r="N31" s="98"/>
      <c r="O31" s="98"/>
      <c r="P31" s="98"/>
      <c r="Q31" s="98"/>
      <c r="R31" s="98"/>
      <c r="S31" s="98"/>
      <c r="T31" s="98"/>
      <c r="U31" s="98"/>
    </row>
    <row r="32" spans="1:21" ht="20.25" x14ac:dyDescent="0.35">
      <c r="A32" s="34"/>
      <c r="B32" s="37" t="s">
        <v>14</v>
      </c>
      <c r="C32" s="31"/>
      <c r="D32" s="100" t="s">
        <v>131</v>
      </c>
      <c r="E32" s="98"/>
      <c r="F32" s="33" t="str">
        <f>Liste!$A$2</f>
        <v>HöS</v>
      </c>
      <c r="G32" s="98"/>
      <c r="H32" s="33" t="str">
        <f>Liste!$A$3</f>
        <v>HöS/HS</v>
      </c>
      <c r="I32" s="98"/>
      <c r="J32" s="33" t="str">
        <f>Liste!$A$4</f>
        <v>HS</v>
      </c>
      <c r="K32" s="98"/>
      <c r="L32" s="33" t="str">
        <f>Liste!$A$5</f>
        <v>HS/MS</v>
      </c>
      <c r="M32" s="98"/>
      <c r="N32" s="33" t="str">
        <f>Liste!$A$6</f>
        <v>MS</v>
      </c>
      <c r="O32" s="33"/>
      <c r="P32" s="33" t="str">
        <f>Liste!$A$7</f>
        <v>MS/NS</v>
      </c>
      <c r="Q32" s="98"/>
      <c r="R32" s="33" t="str">
        <f>Liste!$A$8</f>
        <v>NS</v>
      </c>
      <c r="S32" s="98"/>
      <c r="T32" s="35"/>
    </row>
    <row r="33" spans="1:21" x14ac:dyDescent="0.3">
      <c r="A33" s="34"/>
      <c r="B33" s="47"/>
      <c r="D33" s="101"/>
      <c r="E33" s="98"/>
      <c r="F33" s="35"/>
      <c r="G33" s="98"/>
      <c r="H33" s="35"/>
      <c r="I33" s="98"/>
      <c r="J33" s="35"/>
      <c r="K33" s="98"/>
      <c r="L33" s="35"/>
      <c r="M33" s="98"/>
      <c r="N33" s="35"/>
      <c r="O33" s="34"/>
      <c r="P33" s="35"/>
      <c r="Q33" s="98"/>
      <c r="R33" s="98"/>
      <c r="S33" s="98"/>
      <c r="T33" s="35"/>
    </row>
    <row r="34" spans="1:21" s="34" customFormat="1" x14ac:dyDescent="0.3">
      <c r="B34" s="42" t="s">
        <v>608</v>
      </c>
      <c r="C34" s="98"/>
      <c r="D34" s="104" t="s">
        <v>513</v>
      </c>
      <c r="E34" s="98"/>
      <c r="F34" s="117" t="str">
        <f>IF(AND(F35="",F36=""),"",SUM(F35,F36))</f>
        <v/>
      </c>
      <c r="G34" s="48"/>
      <c r="H34" s="117" t="str">
        <f>IF(AND(H35="",H36=""),"",SUM(H35,H36))</f>
        <v/>
      </c>
      <c r="I34" s="48"/>
      <c r="J34" s="117" t="str">
        <f>IF(AND(J35="",J36=""),"",SUM(J35,J36))</f>
        <v/>
      </c>
      <c r="K34" s="48"/>
      <c r="L34" s="117" t="str">
        <f>IF(AND(L35="",L36=""),"",SUM(L35,L36))</f>
        <v/>
      </c>
      <c r="M34" s="48"/>
      <c r="N34" s="117" t="str">
        <f>IF(AND(N35="",N36=""),"",SUM(N35,N36))</f>
        <v/>
      </c>
      <c r="O34" s="48"/>
      <c r="P34" s="117" t="str">
        <f>IF(AND(P35="",P36=""),"",SUM(P35,P36))</f>
        <v/>
      </c>
      <c r="Q34" s="48"/>
      <c r="R34" s="117" t="str">
        <f>IF(AND(R35="",R36=""),"",SUM(R35,R36))</f>
        <v/>
      </c>
      <c r="S34" s="48"/>
      <c r="T34" s="44">
        <v>1</v>
      </c>
      <c r="U34" s="98"/>
    </row>
    <row r="35" spans="1:21" s="34" customFormat="1" ht="33" x14ac:dyDescent="0.3">
      <c r="B35" s="42" t="s">
        <v>609</v>
      </c>
      <c r="C35" s="98"/>
      <c r="D35" s="102" t="s">
        <v>531</v>
      </c>
      <c r="E35" s="98"/>
      <c r="F35" s="10"/>
      <c r="G35" s="11"/>
      <c r="H35" s="10"/>
      <c r="I35" s="11"/>
      <c r="J35" s="10"/>
      <c r="K35" s="11"/>
      <c r="L35" s="10"/>
      <c r="M35" s="11"/>
      <c r="N35" s="10"/>
      <c r="O35" s="11"/>
      <c r="P35" s="10"/>
      <c r="Q35" s="11"/>
      <c r="R35" s="10"/>
      <c r="S35" s="98"/>
      <c r="T35" s="44">
        <v>1</v>
      </c>
      <c r="U35" s="98"/>
    </row>
    <row r="36" spans="1:21" s="34" customFormat="1" ht="33" x14ac:dyDescent="0.3">
      <c r="B36" s="42" t="s">
        <v>610</v>
      </c>
      <c r="C36" s="98"/>
      <c r="D36" s="102" t="s">
        <v>517</v>
      </c>
      <c r="E36" s="98"/>
      <c r="F36" s="10"/>
      <c r="G36" s="11"/>
      <c r="H36" s="10"/>
      <c r="I36" s="11"/>
      <c r="J36" s="10"/>
      <c r="K36" s="11"/>
      <c r="L36" s="10"/>
      <c r="M36" s="11"/>
      <c r="N36" s="10"/>
      <c r="O36" s="11"/>
      <c r="P36" s="10"/>
      <c r="Q36" s="11"/>
      <c r="R36" s="10"/>
      <c r="S36" s="98"/>
      <c r="T36" s="44">
        <v>1</v>
      </c>
      <c r="U36" s="98"/>
    </row>
    <row r="37" spans="1:21" s="98" customFormat="1" x14ac:dyDescent="0.3">
      <c r="B37" s="42"/>
      <c r="D37" s="49"/>
      <c r="F37" s="55"/>
      <c r="G37" s="43"/>
      <c r="H37" s="55"/>
      <c r="I37" s="43"/>
      <c r="J37" s="55"/>
      <c r="K37" s="43"/>
      <c r="L37" s="55"/>
      <c r="M37" s="43"/>
      <c r="N37" s="55"/>
      <c r="O37" s="43"/>
      <c r="P37" s="55"/>
      <c r="T37" s="53"/>
    </row>
    <row r="38" spans="1:21" s="98" customFormat="1" ht="20.25" x14ac:dyDescent="0.35">
      <c r="B38" s="37" t="s">
        <v>15</v>
      </c>
      <c r="C38" s="38"/>
      <c r="D38" s="56" t="s">
        <v>113</v>
      </c>
      <c r="E38" s="34"/>
      <c r="F38" s="35" t="str">
        <f>Liste!$A$2</f>
        <v>HöS</v>
      </c>
      <c r="H38" s="35" t="str">
        <f>Liste!$A$3</f>
        <v>HöS/HS</v>
      </c>
      <c r="J38" s="35" t="str">
        <f>Liste!$A$4</f>
        <v>HS</v>
      </c>
      <c r="L38" s="35" t="str">
        <f>Liste!$A$5</f>
        <v>HS/MS</v>
      </c>
      <c r="N38" s="35" t="str">
        <f>Liste!$A$6</f>
        <v>MS</v>
      </c>
      <c r="O38" s="35"/>
      <c r="P38" s="35" t="str">
        <f>Liste!$A$7</f>
        <v>MS/NS</v>
      </c>
      <c r="R38" s="35" t="str">
        <f>Liste!$A$8</f>
        <v>NS</v>
      </c>
      <c r="T38" s="34"/>
    </row>
    <row r="39" spans="1:21" s="98" customFormat="1" x14ac:dyDescent="0.3">
      <c r="B39" s="52"/>
      <c r="C39" s="34"/>
      <c r="D39" s="101"/>
      <c r="E39" s="34"/>
      <c r="T39" s="34"/>
    </row>
    <row r="40" spans="1:21" s="98" customFormat="1" x14ac:dyDescent="0.3">
      <c r="B40" s="52" t="s">
        <v>611</v>
      </c>
      <c r="C40" s="34"/>
      <c r="D40" s="104" t="s">
        <v>481</v>
      </c>
      <c r="E40" s="34"/>
      <c r="F40" s="9"/>
      <c r="G40" s="12"/>
      <c r="H40" s="9"/>
      <c r="I40" s="12"/>
      <c r="J40" s="9"/>
      <c r="K40" s="12"/>
      <c r="L40" s="9"/>
      <c r="M40" s="12"/>
      <c r="N40" s="9"/>
      <c r="O40" s="12"/>
      <c r="P40" s="9"/>
      <c r="Q40" s="12"/>
      <c r="R40" s="9"/>
      <c r="S40" s="54"/>
      <c r="T40" s="44">
        <v>1</v>
      </c>
    </row>
    <row r="41" spans="1:21" s="34" customFormat="1" x14ac:dyDescent="0.3">
      <c r="B41" s="52" t="s">
        <v>612</v>
      </c>
      <c r="D41" s="103" t="s">
        <v>652</v>
      </c>
      <c r="F41" s="9"/>
      <c r="G41" s="7"/>
      <c r="H41" s="9"/>
      <c r="I41" s="7"/>
      <c r="J41" s="9"/>
      <c r="K41" s="7"/>
      <c r="L41" s="9"/>
      <c r="M41" s="7"/>
      <c r="N41" s="9"/>
      <c r="O41" s="7"/>
      <c r="P41" s="9"/>
      <c r="Q41" s="7"/>
      <c r="R41" s="9"/>
      <c r="S41" s="54"/>
      <c r="T41" s="53" t="s">
        <v>0</v>
      </c>
      <c r="U41" s="98"/>
    </row>
    <row r="42" spans="1:21" s="34" customFormat="1" x14ac:dyDescent="0.3">
      <c r="B42" s="52" t="s">
        <v>613</v>
      </c>
      <c r="D42" s="104" t="s">
        <v>479</v>
      </c>
      <c r="F42" s="10"/>
      <c r="G42" s="4"/>
      <c r="H42" s="10"/>
      <c r="I42" s="4"/>
      <c r="J42" s="10"/>
      <c r="K42" s="4"/>
      <c r="L42" s="10"/>
      <c r="M42" s="4"/>
      <c r="N42" s="10"/>
      <c r="O42" s="4"/>
      <c r="P42" s="10"/>
      <c r="Q42" s="4"/>
      <c r="R42" s="10"/>
      <c r="T42" s="44">
        <v>1</v>
      </c>
    </row>
    <row r="43" spans="1:21" s="34" customFormat="1" x14ac:dyDescent="0.3">
      <c r="B43" s="52" t="s">
        <v>614</v>
      </c>
      <c r="D43" s="103" t="s">
        <v>653</v>
      </c>
      <c r="F43" s="9"/>
      <c r="G43" s="7"/>
      <c r="H43" s="9"/>
      <c r="I43" s="7"/>
      <c r="J43" s="9"/>
      <c r="K43" s="7"/>
      <c r="L43" s="9"/>
      <c r="M43" s="7"/>
      <c r="N43" s="9"/>
      <c r="O43" s="7"/>
      <c r="P43" s="9"/>
      <c r="Q43" s="7"/>
      <c r="R43" s="9"/>
      <c r="T43" s="53" t="s">
        <v>0</v>
      </c>
    </row>
    <row r="44" spans="1:21" s="34" customFormat="1" x14ac:dyDescent="0.3">
      <c r="B44" s="52" t="s">
        <v>615</v>
      </c>
      <c r="D44" s="104" t="s">
        <v>482</v>
      </c>
      <c r="F44" s="10"/>
      <c r="G44" s="4"/>
      <c r="H44" s="10"/>
      <c r="I44" s="4"/>
      <c r="J44" s="10"/>
      <c r="K44" s="4"/>
      <c r="L44" s="10"/>
      <c r="M44" s="4"/>
      <c r="N44" s="10"/>
      <c r="O44" s="4"/>
      <c r="P44" s="10"/>
      <c r="Q44" s="4"/>
      <c r="R44" s="10"/>
      <c r="T44" s="44">
        <v>1</v>
      </c>
    </row>
    <row r="45" spans="1:21" s="34" customFormat="1" ht="33" x14ac:dyDescent="0.3">
      <c r="B45" s="52" t="s">
        <v>616</v>
      </c>
      <c r="D45" s="103" t="s">
        <v>654</v>
      </c>
      <c r="F45" s="9"/>
      <c r="G45" s="7"/>
      <c r="H45" s="9"/>
      <c r="I45" s="7"/>
      <c r="J45" s="9"/>
      <c r="K45" s="7"/>
      <c r="L45" s="9"/>
      <c r="M45" s="7"/>
      <c r="N45" s="9"/>
      <c r="O45" s="7"/>
      <c r="P45" s="9"/>
      <c r="Q45" s="7"/>
      <c r="R45" s="9"/>
      <c r="T45" s="53" t="s">
        <v>0</v>
      </c>
    </row>
    <row r="46" spans="1:21" s="34" customFormat="1" x14ac:dyDescent="0.3">
      <c r="B46" s="52" t="s">
        <v>617</v>
      </c>
      <c r="D46" s="104" t="s">
        <v>480</v>
      </c>
      <c r="F46" s="10"/>
      <c r="G46" s="4"/>
      <c r="H46" s="10"/>
      <c r="I46" s="4"/>
      <c r="J46" s="10"/>
      <c r="K46" s="4"/>
      <c r="L46" s="10"/>
      <c r="M46" s="4"/>
      <c r="N46" s="10"/>
      <c r="O46" s="4"/>
      <c r="P46" s="10"/>
      <c r="Q46" s="4"/>
      <c r="R46" s="10"/>
      <c r="T46" s="44">
        <v>1</v>
      </c>
    </row>
    <row r="47" spans="1:21" s="34" customFormat="1" x14ac:dyDescent="0.3">
      <c r="B47" s="52" t="s">
        <v>618</v>
      </c>
      <c r="D47" s="103" t="s">
        <v>655</v>
      </c>
      <c r="F47" s="9"/>
      <c r="G47" s="7"/>
      <c r="H47" s="9"/>
      <c r="I47" s="7"/>
      <c r="J47" s="9"/>
      <c r="K47" s="7"/>
      <c r="L47" s="9"/>
      <c r="M47" s="7"/>
      <c r="N47" s="9"/>
      <c r="O47" s="7"/>
      <c r="P47" s="9"/>
      <c r="Q47" s="7"/>
      <c r="R47" s="9"/>
      <c r="T47" s="53" t="s">
        <v>0</v>
      </c>
    </row>
    <row r="48" spans="1:21" s="34" customFormat="1" x14ac:dyDescent="0.3">
      <c r="B48" s="52"/>
      <c r="D48" s="49"/>
    </row>
    <row r="49" spans="1:21" s="34" customFormat="1" ht="40.5" x14ac:dyDescent="0.35">
      <c r="B49" s="37" t="s">
        <v>16</v>
      </c>
      <c r="C49" s="38"/>
      <c r="D49" s="36" t="s">
        <v>114</v>
      </c>
      <c r="F49" s="35" t="str">
        <f>Liste!$A$2</f>
        <v>HöS</v>
      </c>
      <c r="G49" s="98"/>
      <c r="H49" s="35" t="str">
        <f>Liste!$A$3</f>
        <v>HöS/HS</v>
      </c>
      <c r="I49" s="98"/>
      <c r="J49" s="35" t="str">
        <f>Liste!$A$4</f>
        <v>HS</v>
      </c>
      <c r="K49" s="98"/>
      <c r="L49" s="35" t="str">
        <f>Liste!$A$5</f>
        <v>HS/MS</v>
      </c>
      <c r="M49" s="98"/>
      <c r="N49" s="35" t="str">
        <f>Liste!$A$6</f>
        <v>MS</v>
      </c>
      <c r="O49" s="35"/>
      <c r="P49" s="35" t="str">
        <f>Liste!$A$7</f>
        <v>MS/NS</v>
      </c>
      <c r="Q49" s="98"/>
      <c r="R49" s="35" t="str">
        <f>Liste!$A$8</f>
        <v>NS</v>
      </c>
      <c r="S49" s="98"/>
      <c r="U49" s="98"/>
    </row>
    <row r="50" spans="1:21" s="34" customFormat="1" x14ac:dyDescent="0.3">
      <c r="B50" s="57"/>
      <c r="C50" s="58"/>
      <c r="D50" s="106"/>
      <c r="F50" s="98"/>
      <c r="G50" s="98"/>
      <c r="H50" s="98"/>
      <c r="I50" s="98"/>
      <c r="J50" s="98"/>
      <c r="K50" s="98"/>
      <c r="L50" s="98"/>
      <c r="M50" s="98"/>
      <c r="N50" s="98"/>
      <c r="O50" s="98"/>
      <c r="P50" s="98"/>
      <c r="Q50" s="98"/>
      <c r="R50" s="98"/>
      <c r="S50" s="98"/>
      <c r="U50" s="98"/>
    </row>
    <row r="51" spans="1:21" s="34" customFormat="1" x14ac:dyDescent="0.3">
      <c r="B51" s="52" t="s">
        <v>17</v>
      </c>
      <c r="D51" s="104" t="s">
        <v>483</v>
      </c>
      <c r="F51" s="9"/>
      <c r="G51" s="7"/>
      <c r="H51" s="9"/>
      <c r="I51" s="7"/>
      <c r="J51" s="9"/>
      <c r="K51" s="7"/>
      <c r="L51" s="9"/>
      <c r="M51" s="14"/>
      <c r="N51" s="9"/>
      <c r="O51" s="14"/>
      <c r="P51" s="9"/>
      <c r="Q51" s="6"/>
      <c r="R51" s="9"/>
      <c r="S51" s="98"/>
      <c r="T51" s="34" t="s">
        <v>560</v>
      </c>
      <c r="U51" s="98"/>
    </row>
    <row r="52" spans="1:21" s="34" customFormat="1" ht="33" x14ac:dyDescent="0.3">
      <c r="B52" s="52" t="s">
        <v>18</v>
      </c>
      <c r="D52" s="103" t="s">
        <v>656</v>
      </c>
      <c r="E52" s="35"/>
      <c r="F52" s="9"/>
      <c r="G52" s="7"/>
      <c r="H52" s="9"/>
      <c r="I52" s="7"/>
      <c r="J52" s="9"/>
      <c r="K52" s="7"/>
      <c r="L52" s="9"/>
      <c r="M52" s="7"/>
      <c r="N52" s="9"/>
      <c r="O52" s="7"/>
      <c r="P52" s="9"/>
      <c r="Q52" s="6"/>
      <c r="R52" s="9"/>
      <c r="S52" s="98"/>
      <c r="T52" s="44" t="s">
        <v>0</v>
      </c>
      <c r="U52" s="98"/>
    </row>
    <row r="53" spans="1:21" s="34" customFormat="1" x14ac:dyDescent="0.3">
      <c r="B53" s="52" t="s">
        <v>19</v>
      </c>
      <c r="D53" s="104" t="s">
        <v>477</v>
      </c>
      <c r="E53" s="35"/>
      <c r="F53" s="9"/>
      <c r="G53" s="7"/>
      <c r="H53" s="9"/>
      <c r="I53" s="7"/>
      <c r="J53" s="9"/>
      <c r="K53" s="7"/>
      <c r="L53" s="9"/>
      <c r="M53" s="7"/>
      <c r="N53" s="9"/>
      <c r="O53" s="7"/>
      <c r="P53" s="9"/>
      <c r="Q53" s="6"/>
      <c r="R53" s="9"/>
      <c r="S53" s="98"/>
      <c r="T53" s="34" t="s">
        <v>560</v>
      </c>
      <c r="U53" s="98"/>
    </row>
    <row r="54" spans="1:21" s="34" customFormat="1" ht="33" x14ac:dyDescent="0.3">
      <c r="B54" s="52" t="s">
        <v>59</v>
      </c>
      <c r="D54" s="103" t="s">
        <v>657</v>
      </c>
      <c r="F54" s="9"/>
      <c r="G54" s="7"/>
      <c r="H54" s="9"/>
      <c r="I54" s="7"/>
      <c r="J54" s="9"/>
      <c r="K54" s="7"/>
      <c r="L54" s="9"/>
      <c r="M54" s="7"/>
      <c r="N54" s="9"/>
      <c r="O54" s="7"/>
      <c r="P54" s="9"/>
      <c r="Q54" s="6"/>
      <c r="R54" s="9"/>
      <c r="S54" s="98"/>
      <c r="T54" s="44" t="s">
        <v>0</v>
      </c>
      <c r="U54" s="98"/>
    </row>
    <row r="55" spans="1:21" s="34" customFormat="1" x14ac:dyDescent="0.3">
      <c r="B55" s="52" t="s">
        <v>60</v>
      </c>
      <c r="D55" s="104" t="s">
        <v>484</v>
      </c>
      <c r="F55" s="9"/>
      <c r="G55" s="7"/>
      <c r="H55" s="9"/>
      <c r="I55" s="7"/>
      <c r="J55" s="9"/>
      <c r="K55" s="7"/>
      <c r="L55" s="9"/>
      <c r="M55" s="7"/>
      <c r="N55" s="9"/>
      <c r="O55" s="7"/>
      <c r="P55" s="9"/>
      <c r="Q55" s="6"/>
      <c r="R55" s="9"/>
      <c r="S55" s="98"/>
      <c r="T55" s="34" t="s">
        <v>560</v>
      </c>
      <c r="U55" s="98"/>
    </row>
    <row r="56" spans="1:21" s="34" customFormat="1" ht="33" x14ac:dyDescent="0.3">
      <c r="B56" s="52" t="s">
        <v>61</v>
      </c>
      <c r="D56" s="103" t="s">
        <v>658</v>
      </c>
      <c r="F56" s="9"/>
      <c r="G56" s="7"/>
      <c r="H56" s="9"/>
      <c r="I56" s="7"/>
      <c r="J56" s="9"/>
      <c r="K56" s="7"/>
      <c r="L56" s="9"/>
      <c r="M56" s="7"/>
      <c r="N56" s="9"/>
      <c r="O56" s="7"/>
      <c r="P56" s="9"/>
      <c r="Q56" s="6"/>
      <c r="R56" s="9"/>
      <c r="S56" s="98"/>
      <c r="T56" s="44" t="s">
        <v>0</v>
      </c>
      <c r="U56" s="98"/>
    </row>
    <row r="57" spans="1:21" s="34" customFormat="1" x14ac:dyDescent="0.3">
      <c r="B57" s="52" t="s">
        <v>62</v>
      </c>
      <c r="D57" s="104" t="s">
        <v>478</v>
      </c>
      <c r="F57" s="9"/>
      <c r="G57" s="7"/>
      <c r="H57" s="9"/>
      <c r="I57" s="7"/>
      <c r="J57" s="9"/>
      <c r="K57" s="7"/>
      <c r="L57" s="9"/>
      <c r="M57" s="7"/>
      <c r="N57" s="9"/>
      <c r="O57" s="7"/>
      <c r="P57" s="9"/>
      <c r="Q57" s="6"/>
      <c r="R57" s="9"/>
      <c r="S57" s="98"/>
      <c r="T57" s="34" t="s">
        <v>560</v>
      </c>
      <c r="U57" s="98"/>
    </row>
    <row r="58" spans="1:21" s="34" customFormat="1" ht="33" x14ac:dyDescent="0.3">
      <c r="B58" s="52" t="s">
        <v>20</v>
      </c>
      <c r="D58" s="103" t="s">
        <v>659</v>
      </c>
      <c r="F58" s="9"/>
      <c r="G58" s="7"/>
      <c r="H58" s="9"/>
      <c r="I58" s="7"/>
      <c r="J58" s="9"/>
      <c r="K58" s="7"/>
      <c r="L58" s="9"/>
      <c r="M58" s="7"/>
      <c r="N58" s="9"/>
      <c r="O58" s="7"/>
      <c r="P58" s="9"/>
      <c r="Q58" s="6"/>
      <c r="R58" s="9"/>
      <c r="S58" s="98"/>
      <c r="T58" s="44" t="s">
        <v>0</v>
      </c>
      <c r="U58" s="98"/>
    </row>
    <row r="59" spans="1:21" s="34" customFormat="1" x14ac:dyDescent="0.3">
      <c r="B59" s="52"/>
      <c r="D59" s="108"/>
      <c r="F59" s="98"/>
      <c r="Q59" s="98"/>
      <c r="R59" s="98"/>
      <c r="S59" s="98"/>
      <c r="U59" s="98"/>
    </row>
    <row r="60" spans="1:21" ht="20.25" x14ac:dyDescent="0.35">
      <c r="A60" s="34"/>
      <c r="B60" s="37" t="s">
        <v>21</v>
      </c>
      <c r="C60" s="38"/>
      <c r="D60" s="100" t="s">
        <v>404</v>
      </c>
      <c r="E60" s="34"/>
      <c r="F60" s="35" t="str">
        <f>Liste!$A$2</f>
        <v>HöS</v>
      </c>
      <c r="G60" s="98"/>
      <c r="H60" s="35" t="str">
        <f>Liste!$A$3</f>
        <v>HöS/HS</v>
      </c>
      <c r="I60" s="98"/>
      <c r="J60" s="35" t="str">
        <f>Liste!$A$4</f>
        <v>HS</v>
      </c>
      <c r="K60" s="98"/>
      <c r="L60" s="35" t="str">
        <f>Liste!$A$5</f>
        <v>HS/MS</v>
      </c>
      <c r="M60" s="98"/>
      <c r="N60" s="35" t="str">
        <f>Liste!$A$6</f>
        <v>MS</v>
      </c>
      <c r="O60" s="35"/>
      <c r="P60" s="35" t="str">
        <f>Liste!$A$7</f>
        <v>MS/NS</v>
      </c>
      <c r="Q60" s="98"/>
      <c r="R60" s="33" t="str">
        <f>Liste!$A$8</f>
        <v>NS</v>
      </c>
      <c r="S60" s="98"/>
      <c r="T60" s="34"/>
      <c r="U60" s="98"/>
    </row>
    <row r="61" spans="1:21" x14ac:dyDescent="0.3">
      <c r="A61" s="34"/>
      <c r="B61" s="52"/>
      <c r="C61" s="34"/>
      <c r="D61" s="107"/>
      <c r="E61" s="34"/>
      <c r="F61" s="41"/>
      <c r="G61" s="98"/>
      <c r="H61" s="98"/>
      <c r="I61" s="98"/>
      <c r="J61" s="98"/>
      <c r="K61" s="98"/>
      <c r="M61" s="98"/>
      <c r="O61" s="98"/>
      <c r="P61" s="98"/>
      <c r="Q61" s="98"/>
      <c r="R61" s="98"/>
      <c r="S61" s="98"/>
      <c r="T61" s="34"/>
      <c r="U61" s="98"/>
    </row>
    <row r="62" spans="1:21" s="34" customFormat="1" x14ac:dyDescent="0.3">
      <c r="B62" s="52" t="s">
        <v>22</v>
      </c>
      <c r="D62" s="104" t="s">
        <v>587</v>
      </c>
      <c r="F62" s="10"/>
      <c r="G62" s="5"/>
      <c r="H62" s="10"/>
      <c r="I62" s="5"/>
      <c r="J62" s="10"/>
      <c r="K62" s="5"/>
      <c r="L62" s="10"/>
      <c r="M62" s="5"/>
      <c r="N62" s="10"/>
      <c r="O62" s="5"/>
      <c r="P62" s="10"/>
      <c r="Q62" s="5"/>
      <c r="R62" s="10"/>
      <c r="S62" s="51"/>
      <c r="T62" s="44">
        <v>1</v>
      </c>
      <c r="U62" s="98"/>
    </row>
    <row r="63" spans="1:21" s="34" customFormat="1" x14ac:dyDescent="0.3">
      <c r="B63" s="52" t="s">
        <v>23</v>
      </c>
      <c r="D63" s="104" t="s">
        <v>588</v>
      </c>
      <c r="F63" s="10"/>
      <c r="G63" s="5"/>
      <c r="H63" s="10"/>
      <c r="I63" s="5"/>
      <c r="J63" s="10"/>
      <c r="K63" s="5"/>
      <c r="L63" s="10"/>
      <c r="M63" s="5"/>
      <c r="N63" s="10"/>
      <c r="O63" s="5"/>
      <c r="P63" s="10"/>
      <c r="Q63" s="5"/>
      <c r="R63" s="10"/>
      <c r="S63" s="51"/>
      <c r="T63" s="44">
        <v>1</v>
      </c>
      <c r="U63" s="98"/>
    </row>
    <row r="64" spans="1:21" s="34" customFormat="1" ht="39" customHeight="1" x14ac:dyDescent="0.3">
      <c r="B64" s="52" t="s">
        <v>75</v>
      </c>
      <c r="D64" s="102" t="s">
        <v>589</v>
      </c>
      <c r="F64" s="10"/>
      <c r="G64" s="5"/>
      <c r="H64" s="10"/>
      <c r="I64" s="5"/>
      <c r="J64" s="10"/>
      <c r="K64" s="5"/>
      <c r="L64" s="10"/>
      <c r="M64" s="5"/>
      <c r="N64" s="10"/>
      <c r="O64" s="5"/>
      <c r="P64" s="10"/>
      <c r="Q64" s="5"/>
      <c r="R64" s="10"/>
      <c r="S64" s="51"/>
      <c r="T64" s="44">
        <v>1</v>
      </c>
      <c r="U64" s="98"/>
    </row>
    <row r="65" spans="1:21" s="34" customFormat="1" x14ac:dyDescent="0.3">
      <c r="B65" s="52" t="s">
        <v>77</v>
      </c>
      <c r="D65" s="104" t="s">
        <v>590</v>
      </c>
      <c r="F65" s="10"/>
      <c r="G65" s="5"/>
      <c r="H65" s="10"/>
      <c r="I65" s="5"/>
      <c r="J65" s="10"/>
      <c r="K65" s="5"/>
      <c r="L65" s="10"/>
      <c r="M65" s="5"/>
      <c r="N65" s="10"/>
      <c r="O65" s="5"/>
      <c r="P65" s="10"/>
      <c r="Q65" s="5"/>
      <c r="R65" s="10"/>
      <c r="S65" s="51"/>
      <c r="T65" s="44">
        <v>1</v>
      </c>
      <c r="U65" s="98"/>
    </row>
    <row r="66" spans="1:21" x14ac:dyDescent="0.3">
      <c r="A66" s="34"/>
      <c r="B66" s="52"/>
      <c r="D66" s="108"/>
      <c r="F66" s="51"/>
      <c r="G66" s="51"/>
      <c r="H66" s="51"/>
      <c r="I66" s="51"/>
      <c r="J66" s="51"/>
      <c r="K66" s="51"/>
      <c r="L66" s="51"/>
      <c r="M66" s="51"/>
      <c r="N66" s="51"/>
      <c r="O66" s="51"/>
      <c r="P66" s="51"/>
      <c r="Q66" s="51"/>
      <c r="R66" s="51"/>
      <c r="S66" s="51"/>
      <c r="T66" s="44"/>
      <c r="U66" s="98"/>
    </row>
    <row r="67" spans="1:21" x14ac:dyDescent="0.3">
      <c r="A67" s="34"/>
      <c r="B67" s="52"/>
      <c r="D67" s="19"/>
      <c r="E67" s="34"/>
      <c r="F67" s="34"/>
      <c r="G67" s="34"/>
      <c r="H67" s="34"/>
      <c r="I67" s="34"/>
      <c r="K67" s="34"/>
      <c r="L67" s="17"/>
      <c r="M67" s="34"/>
      <c r="N67" s="17"/>
      <c r="Q67" s="98"/>
      <c r="R67" s="98"/>
      <c r="S67" s="98"/>
      <c r="U67" s="98"/>
    </row>
    <row r="68" spans="1:21" ht="25.5" x14ac:dyDescent="0.45">
      <c r="A68" s="22"/>
      <c r="B68" s="27" t="s">
        <v>92</v>
      </c>
      <c r="C68" s="28"/>
      <c r="D68" s="99" t="s">
        <v>136</v>
      </c>
      <c r="E68" s="22"/>
      <c r="F68" s="22"/>
      <c r="G68" s="22"/>
      <c r="H68" s="22"/>
      <c r="I68" s="22"/>
      <c r="J68" s="22"/>
      <c r="K68" s="22"/>
      <c r="L68" s="22"/>
      <c r="M68" s="22"/>
      <c r="N68" s="22"/>
      <c r="O68" s="22"/>
      <c r="P68" s="22"/>
      <c r="Q68" s="23"/>
      <c r="R68" s="23"/>
      <c r="S68" s="23"/>
      <c r="T68" s="22"/>
      <c r="U68" s="23"/>
    </row>
    <row r="69" spans="1:21" x14ac:dyDescent="0.3">
      <c r="A69" s="34"/>
      <c r="B69" s="52"/>
      <c r="D69" s="19"/>
      <c r="L69" s="17"/>
      <c r="N69" s="17"/>
      <c r="Q69" s="98"/>
      <c r="R69" s="98"/>
      <c r="S69" s="98"/>
      <c r="U69" s="98"/>
    </row>
    <row r="70" spans="1:21" x14ac:dyDescent="0.3">
      <c r="A70" s="34"/>
      <c r="B70" s="52"/>
      <c r="D70" s="19"/>
      <c r="L70" s="17"/>
      <c r="N70" s="17"/>
      <c r="Q70" s="98"/>
      <c r="R70" s="98"/>
      <c r="S70" s="98"/>
      <c r="U70" s="98"/>
    </row>
    <row r="71" spans="1:21" ht="20.25" x14ac:dyDescent="0.35">
      <c r="A71" s="34"/>
      <c r="B71" s="37" t="s">
        <v>34</v>
      </c>
      <c r="C71" s="31"/>
      <c r="D71" s="105" t="s">
        <v>403</v>
      </c>
      <c r="F71" s="35" t="str">
        <f>Liste!$A$2</f>
        <v>HöS</v>
      </c>
      <c r="G71" s="98"/>
      <c r="H71" s="35" t="str">
        <f>Liste!$A$3</f>
        <v>HöS/HS</v>
      </c>
      <c r="I71" s="98"/>
      <c r="J71" s="35" t="str">
        <f>Liste!$A$4</f>
        <v>HS</v>
      </c>
      <c r="K71" s="98"/>
      <c r="L71" s="35" t="str">
        <f>Liste!$A$5</f>
        <v>HS/MS</v>
      </c>
      <c r="M71" s="98"/>
      <c r="N71" s="35" t="str">
        <f>Liste!$A$6</f>
        <v>MS</v>
      </c>
      <c r="O71" s="35"/>
      <c r="P71" s="35" t="str">
        <f>Liste!$A$7</f>
        <v>MS/NS</v>
      </c>
      <c r="Q71" s="98"/>
      <c r="R71" s="33" t="str">
        <f>Liste!$A$8</f>
        <v>NS</v>
      </c>
      <c r="S71" s="98"/>
      <c r="U71" s="98"/>
    </row>
    <row r="72" spans="1:21" x14ac:dyDescent="0.3">
      <c r="A72" s="34"/>
      <c r="B72" s="52"/>
      <c r="D72" s="101"/>
      <c r="F72" s="20"/>
      <c r="G72" s="20"/>
      <c r="H72" s="20"/>
      <c r="I72" s="20"/>
      <c r="J72" s="20"/>
      <c r="K72" s="20"/>
      <c r="L72" s="20"/>
      <c r="M72" s="20"/>
      <c r="N72" s="20"/>
      <c r="O72" s="20"/>
      <c r="P72" s="20"/>
      <c r="Q72" s="98"/>
      <c r="R72" s="98"/>
      <c r="S72" s="98"/>
      <c r="U72" s="98"/>
    </row>
    <row r="73" spans="1:21" s="34" customFormat="1" ht="39" customHeight="1" x14ac:dyDescent="0.3">
      <c r="B73" s="52" t="s">
        <v>35</v>
      </c>
      <c r="D73" s="102" t="s">
        <v>591</v>
      </c>
      <c r="F73" s="9"/>
      <c r="G73" s="5"/>
      <c r="H73" s="9"/>
      <c r="I73" s="5"/>
      <c r="J73" s="9"/>
      <c r="K73" s="5"/>
      <c r="L73" s="9"/>
      <c r="M73" s="5"/>
      <c r="N73" s="9"/>
      <c r="O73" s="5"/>
      <c r="P73" s="9"/>
      <c r="Q73" s="5"/>
      <c r="R73" s="9"/>
      <c r="S73" s="98"/>
      <c r="T73" s="34" t="s">
        <v>137</v>
      </c>
      <c r="U73" s="98"/>
    </row>
    <row r="74" spans="1:21" s="34" customFormat="1" x14ac:dyDescent="0.3">
      <c r="B74" s="52" t="s">
        <v>36</v>
      </c>
      <c r="D74" s="104" t="s">
        <v>592</v>
      </c>
      <c r="F74" s="9"/>
      <c r="G74" s="5"/>
      <c r="H74" s="9"/>
      <c r="I74" s="5"/>
      <c r="J74" s="9"/>
      <c r="K74" s="5"/>
      <c r="L74" s="9"/>
      <c r="M74" s="5"/>
      <c r="N74" s="9"/>
      <c r="O74" s="5"/>
      <c r="P74" s="9"/>
      <c r="Q74" s="5"/>
      <c r="R74" s="9"/>
      <c r="S74" s="98"/>
      <c r="T74" s="34" t="s">
        <v>137</v>
      </c>
      <c r="U74" s="98"/>
    </row>
    <row r="75" spans="1:21" x14ac:dyDescent="0.3">
      <c r="A75" s="34"/>
      <c r="B75" s="52"/>
      <c r="D75" s="108"/>
      <c r="F75" s="51"/>
      <c r="G75" s="51"/>
      <c r="H75" s="51"/>
      <c r="I75" s="51"/>
      <c r="J75" s="51"/>
      <c r="K75" s="51"/>
      <c r="L75" s="51"/>
      <c r="M75" s="51"/>
      <c r="N75" s="51"/>
      <c r="O75" s="51"/>
      <c r="P75" s="51"/>
      <c r="Q75" s="51"/>
      <c r="R75" s="51"/>
      <c r="S75" s="98"/>
      <c r="U75" s="98"/>
    </row>
    <row r="76" spans="1:21" ht="20.25" x14ac:dyDescent="0.35">
      <c r="A76" s="34"/>
      <c r="B76" s="37" t="s">
        <v>39</v>
      </c>
      <c r="C76" s="31"/>
      <c r="D76" s="105" t="s">
        <v>402</v>
      </c>
      <c r="F76" s="35" t="str">
        <f>Liste!$A$2</f>
        <v>HöS</v>
      </c>
      <c r="G76" s="98"/>
      <c r="H76" s="35" t="str">
        <f>Liste!$A$3</f>
        <v>HöS/HS</v>
      </c>
      <c r="I76" s="98"/>
      <c r="J76" s="35" t="str">
        <f>Liste!$A$4</f>
        <v>HS</v>
      </c>
      <c r="K76" s="98"/>
      <c r="L76" s="35" t="str">
        <f>Liste!$A$5</f>
        <v>HS/MS</v>
      </c>
      <c r="M76" s="98"/>
      <c r="N76" s="35" t="str">
        <f>Liste!$A$6</f>
        <v>MS</v>
      </c>
      <c r="O76" s="35"/>
      <c r="P76" s="35" t="str">
        <f>Liste!$A$7</f>
        <v>MS/NS</v>
      </c>
      <c r="Q76" s="98"/>
      <c r="R76" s="33" t="str">
        <f>Liste!$A$8</f>
        <v>NS</v>
      </c>
      <c r="S76" s="98"/>
      <c r="U76" s="98"/>
    </row>
    <row r="77" spans="1:21" x14ac:dyDescent="0.3">
      <c r="A77" s="34"/>
      <c r="B77" s="52"/>
      <c r="D77" s="108"/>
      <c r="F77" s="51"/>
      <c r="G77" s="51"/>
      <c r="H77" s="51"/>
      <c r="I77" s="51"/>
      <c r="J77" s="51"/>
      <c r="K77" s="51"/>
      <c r="L77" s="51"/>
      <c r="M77" s="51"/>
      <c r="N77" s="51"/>
      <c r="O77" s="51"/>
      <c r="P77" s="51"/>
      <c r="Q77" s="51"/>
      <c r="R77" s="51"/>
      <c r="S77" s="98"/>
      <c r="U77" s="98"/>
    </row>
    <row r="78" spans="1:21" s="34" customFormat="1" x14ac:dyDescent="0.3">
      <c r="B78" s="52" t="s">
        <v>40</v>
      </c>
      <c r="D78" s="104" t="s">
        <v>593</v>
      </c>
      <c r="F78" s="9"/>
      <c r="G78" s="5"/>
      <c r="H78" s="9"/>
      <c r="I78" s="5"/>
      <c r="J78" s="9"/>
      <c r="K78" s="5"/>
      <c r="L78" s="9"/>
      <c r="M78" s="5"/>
      <c r="N78" s="9"/>
      <c r="O78" s="5"/>
      <c r="P78" s="9"/>
      <c r="Q78" s="5"/>
      <c r="R78" s="9"/>
      <c r="S78" s="51"/>
      <c r="T78" s="34" t="s">
        <v>155</v>
      </c>
      <c r="U78" s="98"/>
    </row>
    <row r="79" spans="1:21" s="34" customFormat="1" x14ac:dyDescent="0.3">
      <c r="B79" s="52" t="s">
        <v>41</v>
      </c>
      <c r="D79" s="104" t="s">
        <v>594</v>
      </c>
      <c r="F79" s="9"/>
      <c r="G79" s="5"/>
      <c r="H79" s="9"/>
      <c r="I79" s="5"/>
      <c r="J79" s="9"/>
      <c r="K79" s="5"/>
      <c r="L79" s="9"/>
      <c r="M79" s="5"/>
      <c r="N79" s="9"/>
      <c r="O79" s="5"/>
      <c r="P79" s="9"/>
      <c r="Q79" s="5"/>
      <c r="R79" s="9"/>
      <c r="S79" s="51"/>
      <c r="T79" s="34" t="s">
        <v>155</v>
      </c>
      <c r="U79" s="98"/>
    </row>
    <row r="80" spans="1:21" s="34" customFormat="1" ht="49.5" customHeight="1" x14ac:dyDescent="0.3">
      <c r="B80" s="52" t="s">
        <v>42</v>
      </c>
      <c r="D80" s="102" t="s">
        <v>595</v>
      </c>
      <c r="F80" s="9"/>
      <c r="G80" s="5"/>
      <c r="H80" s="9"/>
      <c r="I80" s="5"/>
      <c r="J80" s="9"/>
      <c r="K80" s="5"/>
      <c r="L80" s="9"/>
      <c r="M80" s="5"/>
      <c r="N80" s="9"/>
      <c r="O80" s="5"/>
      <c r="P80" s="9"/>
      <c r="Q80" s="5"/>
      <c r="R80" s="9"/>
      <c r="S80" s="51"/>
      <c r="T80" s="34" t="s">
        <v>155</v>
      </c>
      <c r="U80" s="98"/>
    </row>
    <row r="81" spans="1:21" s="34" customFormat="1" x14ac:dyDescent="0.3">
      <c r="B81" s="52" t="s">
        <v>43</v>
      </c>
      <c r="D81" s="104" t="s">
        <v>596</v>
      </c>
      <c r="F81" s="9"/>
      <c r="G81" s="5"/>
      <c r="H81" s="9"/>
      <c r="I81" s="5"/>
      <c r="J81" s="9"/>
      <c r="K81" s="5"/>
      <c r="L81" s="9"/>
      <c r="M81" s="5"/>
      <c r="N81" s="9"/>
      <c r="O81" s="5"/>
      <c r="P81" s="9"/>
      <c r="Q81" s="5"/>
      <c r="R81" s="9"/>
      <c r="S81" s="51"/>
      <c r="T81" s="34" t="s">
        <v>155</v>
      </c>
      <c r="U81" s="98"/>
    </row>
    <row r="82" spans="1:21" x14ac:dyDescent="0.3">
      <c r="A82" s="34"/>
      <c r="B82" s="52"/>
      <c r="C82" s="34"/>
      <c r="D82" s="108"/>
      <c r="E82" s="34"/>
      <c r="F82" s="51"/>
      <c r="G82" s="51"/>
      <c r="H82" s="51"/>
      <c r="I82" s="51"/>
      <c r="J82" s="51"/>
      <c r="K82" s="51"/>
      <c r="L82" s="51"/>
      <c r="M82" s="51"/>
      <c r="N82" s="51"/>
      <c r="O82" s="51"/>
      <c r="P82" s="51"/>
      <c r="Q82" s="51"/>
      <c r="R82" s="51"/>
      <c r="S82" s="98"/>
      <c r="U82" s="98"/>
    </row>
    <row r="83" spans="1:21" ht="20.25" x14ac:dyDescent="0.35">
      <c r="A83" s="34"/>
      <c r="B83" s="37" t="s">
        <v>141</v>
      </c>
      <c r="C83" s="38"/>
      <c r="D83" s="105" t="s">
        <v>290</v>
      </c>
      <c r="E83" s="34"/>
      <c r="F83" s="35"/>
      <c r="G83" s="51"/>
      <c r="H83" s="51"/>
      <c r="I83" s="51"/>
      <c r="J83" s="51"/>
      <c r="K83" s="51"/>
      <c r="L83" s="51"/>
      <c r="M83" s="51"/>
      <c r="N83" s="51"/>
      <c r="O83" s="51"/>
      <c r="P83" s="51"/>
      <c r="Q83" s="51"/>
      <c r="R83" s="51"/>
      <c r="S83" s="51"/>
      <c r="U83" s="98"/>
    </row>
    <row r="84" spans="1:21" x14ac:dyDescent="0.3">
      <c r="A84" s="34"/>
      <c r="B84" s="52"/>
      <c r="D84" s="108"/>
      <c r="F84" s="51"/>
      <c r="G84" s="51"/>
      <c r="H84" s="51"/>
      <c r="I84" s="51"/>
      <c r="J84" s="51"/>
      <c r="K84" s="51"/>
      <c r="L84" s="51"/>
      <c r="M84" s="51"/>
      <c r="N84" s="51"/>
      <c r="O84" s="51"/>
      <c r="P84" s="51"/>
      <c r="Q84" s="51"/>
      <c r="R84" s="51"/>
      <c r="S84" s="51"/>
      <c r="U84" s="98"/>
    </row>
    <row r="85" spans="1:21" x14ac:dyDescent="0.3">
      <c r="A85" s="34"/>
      <c r="B85" s="52"/>
      <c r="C85" s="34"/>
      <c r="D85" s="97"/>
      <c r="E85" s="63"/>
      <c r="F85" s="64" t="str">
        <f>Liste!$A$3</f>
        <v>HöS/HS</v>
      </c>
      <c r="L85" s="17"/>
      <c r="N85" s="17"/>
      <c r="O85" s="51"/>
      <c r="P85" s="51"/>
      <c r="Q85" s="51"/>
      <c r="R85" s="51"/>
      <c r="S85" s="51"/>
      <c r="U85" s="98"/>
    </row>
    <row r="86" spans="1:21" ht="20.25" x14ac:dyDescent="0.35">
      <c r="A86" s="34"/>
      <c r="B86" s="52"/>
      <c r="C86" s="34"/>
      <c r="D86" s="109" t="s">
        <v>145</v>
      </c>
      <c r="E86" s="98"/>
      <c r="F86" s="59"/>
      <c r="L86" s="17"/>
      <c r="N86" s="17"/>
      <c r="O86" s="51"/>
      <c r="P86" s="51"/>
      <c r="Q86" s="51"/>
      <c r="R86" s="51"/>
      <c r="S86" s="51"/>
      <c r="U86" s="98"/>
    </row>
    <row r="87" spans="1:21" s="34" customFormat="1" x14ac:dyDescent="0.3">
      <c r="B87" s="52" t="s">
        <v>142</v>
      </c>
      <c r="D87" s="96" t="s">
        <v>475</v>
      </c>
      <c r="E87" s="98"/>
      <c r="F87" s="8"/>
      <c r="H87" s="34" t="s">
        <v>155</v>
      </c>
      <c r="O87" s="51"/>
      <c r="P87" s="51"/>
      <c r="Q87" s="51"/>
      <c r="R87" s="51"/>
      <c r="S87" s="51"/>
      <c r="U87" s="98"/>
    </row>
    <row r="88" spans="1:21" s="34" customFormat="1" x14ac:dyDescent="0.3">
      <c r="B88" s="52"/>
      <c r="D88" s="110"/>
      <c r="E88" s="60"/>
      <c r="F88" s="65"/>
      <c r="O88" s="51"/>
      <c r="P88" s="51"/>
      <c r="Q88" s="51"/>
      <c r="R88" s="51"/>
      <c r="S88" s="51"/>
      <c r="U88" s="98"/>
    </row>
    <row r="89" spans="1:21" s="34" customFormat="1" x14ac:dyDescent="0.3">
      <c r="B89" s="52"/>
      <c r="D89" s="98"/>
      <c r="E89" s="98"/>
      <c r="F89" s="50"/>
      <c r="O89" s="51"/>
      <c r="P89" s="51"/>
      <c r="Q89" s="51"/>
      <c r="R89" s="51"/>
      <c r="S89" s="51"/>
      <c r="U89" s="98"/>
    </row>
    <row r="90" spans="1:21" x14ac:dyDescent="0.3">
      <c r="A90" s="34"/>
      <c r="B90" s="52"/>
      <c r="C90" s="34"/>
      <c r="D90" s="97"/>
      <c r="E90" s="63"/>
      <c r="F90" s="64" t="str">
        <f>Liste!$A$4</f>
        <v>HS</v>
      </c>
      <c r="L90" s="17"/>
      <c r="N90" s="17"/>
      <c r="O90" s="51"/>
      <c r="P90" s="51"/>
      <c r="Q90" s="51"/>
      <c r="R90" s="51"/>
      <c r="S90" s="51"/>
      <c r="U90" s="98"/>
    </row>
    <row r="91" spans="1:21" ht="20.25" x14ac:dyDescent="0.35">
      <c r="A91" s="34"/>
      <c r="B91" s="52"/>
      <c r="C91" s="34"/>
      <c r="D91" s="109" t="s">
        <v>146</v>
      </c>
      <c r="E91" s="98"/>
      <c r="F91" s="59"/>
      <c r="L91" s="17"/>
      <c r="N91" s="17"/>
      <c r="O91" s="51"/>
      <c r="P91" s="51"/>
      <c r="Q91" s="51"/>
      <c r="R91" s="51"/>
      <c r="S91" s="51"/>
      <c r="U91" s="98"/>
    </row>
    <row r="92" spans="1:21" s="34" customFormat="1" x14ac:dyDescent="0.3">
      <c r="B92" s="52" t="s">
        <v>143</v>
      </c>
      <c r="D92" s="96" t="s">
        <v>476</v>
      </c>
      <c r="E92" s="98"/>
      <c r="F92" s="8"/>
      <c r="H92" s="34" t="s">
        <v>155</v>
      </c>
      <c r="O92" s="51"/>
      <c r="P92" s="51"/>
      <c r="Q92" s="51"/>
      <c r="R92" s="51"/>
      <c r="S92" s="51"/>
      <c r="U92" s="98"/>
    </row>
    <row r="93" spans="1:21" x14ac:dyDescent="0.3">
      <c r="A93" s="34"/>
      <c r="B93" s="52"/>
      <c r="C93" s="34"/>
      <c r="D93" s="110"/>
      <c r="E93" s="60"/>
      <c r="F93" s="61"/>
      <c r="L93" s="17"/>
      <c r="N93" s="17"/>
      <c r="O93" s="51"/>
      <c r="P93" s="51"/>
      <c r="Q93" s="51"/>
      <c r="R93" s="51"/>
      <c r="S93" s="51"/>
      <c r="U93" s="98"/>
    </row>
    <row r="94" spans="1:21" x14ac:dyDescent="0.3">
      <c r="A94" s="34"/>
      <c r="B94" s="52"/>
      <c r="C94" s="34"/>
      <c r="D94" s="98"/>
      <c r="E94" s="98"/>
      <c r="F94" s="62"/>
      <c r="L94" s="17"/>
      <c r="N94" s="17"/>
      <c r="O94" s="51"/>
      <c r="P94" s="51"/>
      <c r="Q94" s="51"/>
      <c r="R94" s="51"/>
      <c r="S94" s="51"/>
      <c r="U94" s="98"/>
    </row>
    <row r="95" spans="1:21" x14ac:dyDescent="0.3">
      <c r="A95" s="34"/>
      <c r="B95" s="52"/>
      <c r="C95" s="34"/>
      <c r="D95" s="97"/>
      <c r="E95" s="63"/>
      <c r="F95" s="64" t="str">
        <f>Liste!$A$5</f>
        <v>HS/MS</v>
      </c>
      <c r="L95" s="17"/>
      <c r="N95" s="17"/>
      <c r="O95" s="51"/>
      <c r="P95" s="51"/>
      <c r="Q95" s="51"/>
      <c r="R95" s="51"/>
      <c r="S95" s="51"/>
      <c r="U95" s="98"/>
    </row>
    <row r="96" spans="1:21" ht="20.25" x14ac:dyDescent="0.35">
      <c r="A96" s="34"/>
      <c r="B96" s="52"/>
      <c r="C96" s="34"/>
      <c r="D96" s="109" t="s">
        <v>147</v>
      </c>
      <c r="E96" s="98"/>
      <c r="F96" s="59"/>
      <c r="L96" s="17"/>
      <c r="N96" s="17"/>
      <c r="O96" s="51"/>
      <c r="P96" s="51"/>
      <c r="Q96" s="51"/>
      <c r="R96" s="51"/>
      <c r="S96" s="51"/>
      <c r="U96" s="98"/>
    </row>
    <row r="97" spans="1:21" s="34" customFormat="1" x14ac:dyDescent="0.3">
      <c r="B97" s="52" t="s">
        <v>162</v>
      </c>
      <c r="D97" s="96" t="s">
        <v>475</v>
      </c>
      <c r="E97" s="98"/>
      <c r="F97" s="8"/>
      <c r="H97" s="34" t="s">
        <v>155</v>
      </c>
      <c r="O97" s="51"/>
      <c r="P97" s="51"/>
      <c r="Q97" s="51"/>
      <c r="R97" s="51"/>
      <c r="S97" s="51"/>
      <c r="U97" s="98"/>
    </row>
    <row r="98" spans="1:21" x14ac:dyDescent="0.3">
      <c r="A98" s="34"/>
      <c r="B98" s="52"/>
      <c r="C98" s="34"/>
      <c r="D98" s="110"/>
      <c r="E98" s="60"/>
      <c r="F98" s="61"/>
      <c r="L98" s="17"/>
      <c r="N98" s="17"/>
      <c r="O98" s="51"/>
      <c r="P98" s="51"/>
      <c r="Q98" s="51"/>
      <c r="R98" s="51"/>
      <c r="S98" s="51"/>
      <c r="U98" s="98"/>
    </row>
    <row r="99" spans="1:21" x14ac:dyDescent="0.3">
      <c r="A99" s="34"/>
      <c r="B99" s="52"/>
      <c r="C99" s="34"/>
      <c r="D99" s="98"/>
      <c r="E99" s="98"/>
      <c r="F99" s="62"/>
      <c r="L99" s="17"/>
      <c r="N99" s="17"/>
      <c r="O99" s="51"/>
      <c r="P99" s="51"/>
      <c r="Q99" s="51"/>
      <c r="R99" s="51"/>
      <c r="S99" s="51"/>
      <c r="U99" s="98"/>
    </row>
    <row r="100" spans="1:21" x14ac:dyDescent="0.3">
      <c r="A100" s="34"/>
      <c r="B100" s="52"/>
      <c r="C100" s="34"/>
      <c r="D100" s="97"/>
      <c r="E100" s="63"/>
      <c r="F100" s="64" t="str">
        <f>Liste!$A$6</f>
        <v>MS</v>
      </c>
      <c r="L100" s="17"/>
      <c r="N100" s="17"/>
      <c r="O100" s="51"/>
      <c r="P100" s="51"/>
      <c r="Q100" s="51"/>
      <c r="R100" s="51"/>
      <c r="S100" s="51"/>
      <c r="U100" s="98"/>
    </row>
    <row r="101" spans="1:21" ht="20.25" x14ac:dyDescent="0.35">
      <c r="A101" s="34"/>
      <c r="B101" s="52"/>
      <c r="C101" s="34"/>
      <c r="D101" s="109" t="s">
        <v>148</v>
      </c>
      <c r="E101" s="98"/>
      <c r="F101" s="59"/>
      <c r="L101" s="17"/>
      <c r="N101" s="17"/>
      <c r="O101" s="51"/>
      <c r="P101" s="51"/>
      <c r="Q101" s="51"/>
      <c r="R101" s="51"/>
      <c r="S101" s="51"/>
      <c r="U101" s="98"/>
    </row>
    <row r="102" spans="1:21" s="34" customFormat="1" x14ac:dyDescent="0.3">
      <c r="B102" s="52" t="s">
        <v>163</v>
      </c>
      <c r="D102" s="96" t="s">
        <v>476</v>
      </c>
      <c r="E102" s="98"/>
      <c r="F102" s="8"/>
      <c r="H102" s="34" t="s">
        <v>155</v>
      </c>
      <c r="O102" s="51"/>
      <c r="P102" s="51"/>
      <c r="Q102" s="51"/>
      <c r="R102" s="51"/>
      <c r="S102" s="51"/>
      <c r="U102" s="98"/>
    </row>
    <row r="103" spans="1:21" x14ac:dyDescent="0.3">
      <c r="A103" s="34"/>
      <c r="B103" s="52"/>
      <c r="C103" s="34"/>
      <c r="D103" s="110"/>
      <c r="E103" s="60"/>
      <c r="F103" s="61"/>
      <c r="L103" s="17"/>
      <c r="N103" s="17"/>
      <c r="O103" s="51"/>
      <c r="P103" s="51"/>
      <c r="Q103" s="51"/>
      <c r="R103" s="51"/>
      <c r="S103" s="51"/>
      <c r="U103" s="98"/>
    </row>
    <row r="104" spans="1:21" x14ac:dyDescent="0.3">
      <c r="A104" s="34"/>
      <c r="B104" s="52"/>
      <c r="C104" s="34"/>
      <c r="D104" s="98"/>
      <c r="E104" s="98"/>
      <c r="F104" s="62"/>
      <c r="L104" s="17"/>
      <c r="N104" s="17"/>
      <c r="O104" s="51"/>
      <c r="P104" s="51"/>
      <c r="Q104" s="51"/>
      <c r="R104" s="51"/>
      <c r="S104" s="51"/>
      <c r="U104" s="98"/>
    </row>
    <row r="105" spans="1:21" x14ac:dyDescent="0.3">
      <c r="A105" s="34"/>
      <c r="B105" s="52"/>
      <c r="C105" s="34"/>
      <c r="D105" s="97"/>
      <c r="E105" s="63"/>
      <c r="F105" s="64" t="str">
        <f>Liste!$A$7</f>
        <v>MS/NS</v>
      </c>
      <c r="L105" s="17"/>
      <c r="N105" s="17"/>
      <c r="O105" s="51"/>
      <c r="P105" s="51"/>
      <c r="Q105" s="51"/>
      <c r="R105" s="51"/>
      <c r="S105" s="51"/>
      <c r="U105" s="98"/>
    </row>
    <row r="106" spans="1:21" ht="20.25" x14ac:dyDescent="0.35">
      <c r="A106" s="34"/>
      <c r="B106" s="52"/>
      <c r="C106" s="34"/>
      <c r="D106" s="109" t="s">
        <v>149</v>
      </c>
      <c r="E106" s="98"/>
      <c r="F106" s="59"/>
      <c r="L106" s="17"/>
      <c r="N106" s="17"/>
      <c r="O106" s="51"/>
      <c r="P106" s="51"/>
      <c r="Q106" s="51"/>
      <c r="R106" s="51"/>
      <c r="S106" s="51"/>
      <c r="U106" s="98"/>
    </row>
    <row r="107" spans="1:21" s="34" customFormat="1" x14ac:dyDescent="0.3">
      <c r="B107" s="52" t="s">
        <v>164</v>
      </c>
      <c r="D107" s="96" t="s">
        <v>475</v>
      </c>
      <c r="E107" s="98"/>
      <c r="F107" s="8"/>
      <c r="H107" s="34" t="s">
        <v>155</v>
      </c>
      <c r="O107" s="51"/>
      <c r="P107" s="51"/>
      <c r="Q107" s="51"/>
      <c r="R107" s="51"/>
      <c r="S107" s="51"/>
      <c r="U107" s="98"/>
    </row>
    <row r="108" spans="1:21" s="34" customFormat="1" x14ac:dyDescent="0.3">
      <c r="B108" s="52"/>
      <c r="D108" s="110"/>
      <c r="E108" s="60"/>
      <c r="F108" s="65"/>
      <c r="O108" s="51"/>
      <c r="P108" s="51"/>
      <c r="Q108" s="51"/>
      <c r="R108" s="51"/>
      <c r="S108" s="51"/>
      <c r="U108" s="98"/>
    </row>
    <row r="109" spans="1:21" x14ac:dyDescent="0.3">
      <c r="A109" s="34"/>
      <c r="B109" s="52"/>
      <c r="C109" s="34"/>
      <c r="D109" s="98"/>
      <c r="E109" s="98"/>
      <c r="F109" s="62"/>
      <c r="L109" s="17"/>
      <c r="N109" s="17"/>
      <c r="O109" s="51"/>
      <c r="P109" s="51"/>
      <c r="Q109" s="51"/>
      <c r="R109" s="51"/>
      <c r="S109" s="51"/>
      <c r="U109" s="98"/>
    </row>
    <row r="110" spans="1:21" x14ac:dyDescent="0.3">
      <c r="A110" s="34"/>
      <c r="B110" s="52"/>
      <c r="C110" s="34"/>
      <c r="D110" s="97"/>
      <c r="E110" s="63"/>
      <c r="F110" s="64" t="str">
        <f>Liste!$A$8</f>
        <v>NS</v>
      </c>
      <c r="L110" s="17"/>
      <c r="N110" s="17"/>
      <c r="O110" s="51"/>
      <c r="P110" s="51"/>
      <c r="Q110" s="51"/>
      <c r="R110" s="51"/>
      <c r="S110" s="51"/>
      <c r="U110" s="98"/>
    </row>
    <row r="111" spans="1:21" ht="20.25" x14ac:dyDescent="0.35">
      <c r="A111" s="34"/>
      <c r="B111" s="52"/>
      <c r="C111" s="34"/>
      <c r="D111" s="109" t="s">
        <v>150</v>
      </c>
      <c r="E111" s="98"/>
      <c r="F111" s="59"/>
      <c r="L111" s="17"/>
      <c r="N111" s="17"/>
      <c r="O111" s="51"/>
      <c r="P111" s="51"/>
      <c r="Q111" s="51"/>
      <c r="R111" s="51"/>
      <c r="S111" s="51"/>
      <c r="U111" s="98"/>
    </row>
    <row r="112" spans="1:21" s="34" customFormat="1" x14ac:dyDescent="0.3">
      <c r="B112" s="52" t="s">
        <v>165</v>
      </c>
      <c r="D112" s="96" t="s">
        <v>476</v>
      </c>
      <c r="E112" s="98"/>
      <c r="F112" s="8"/>
      <c r="H112" s="34" t="s">
        <v>155</v>
      </c>
      <c r="O112" s="51"/>
      <c r="P112" s="51"/>
      <c r="Q112" s="51"/>
      <c r="R112" s="51"/>
      <c r="S112" s="51"/>
      <c r="U112" s="98"/>
    </row>
    <row r="113" spans="1:21" s="34" customFormat="1" x14ac:dyDescent="0.3">
      <c r="B113" s="52"/>
      <c r="D113" s="116"/>
      <c r="E113" s="60"/>
      <c r="F113" s="127"/>
      <c r="O113" s="51"/>
      <c r="P113" s="51"/>
      <c r="Q113" s="51"/>
      <c r="R113" s="51"/>
      <c r="S113" s="51"/>
      <c r="U113" s="98"/>
    </row>
    <row r="114" spans="1:21" x14ac:dyDescent="0.3">
      <c r="A114" s="34"/>
      <c r="B114" s="52"/>
      <c r="C114" s="34"/>
      <c r="D114" s="98"/>
      <c r="E114" s="98"/>
      <c r="F114" s="20"/>
      <c r="L114" s="17"/>
      <c r="N114" s="17"/>
      <c r="O114" s="51"/>
      <c r="P114" s="51"/>
      <c r="Q114" s="51"/>
      <c r="R114" s="51"/>
      <c r="S114" s="51"/>
      <c r="U114" s="98"/>
    </row>
    <row r="115" spans="1:21" ht="20.25" x14ac:dyDescent="0.35">
      <c r="A115" s="34"/>
      <c r="B115" s="37" t="s">
        <v>144</v>
      </c>
      <c r="C115" s="38"/>
      <c r="D115" s="100" t="s">
        <v>291</v>
      </c>
      <c r="E115" s="34"/>
      <c r="F115" s="35" t="str">
        <f>Liste!$A$2</f>
        <v>HöS</v>
      </c>
      <c r="G115" s="98"/>
      <c r="H115" s="35" t="str">
        <f>Liste!$A$3</f>
        <v>HöS/HS</v>
      </c>
      <c r="I115" s="98"/>
      <c r="J115" s="35" t="str">
        <f>Liste!$A$4</f>
        <v>HS</v>
      </c>
      <c r="K115" s="98"/>
      <c r="L115" s="35" t="str">
        <f>Liste!$A$5</f>
        <v>HS/MS</v>
      </c>
      <c r="M115" s="98"/>
      <c r="N115" s="35" t="str">
        <f>Liste!$A$6</f>
        <v>MS</v>
      </c>
      <c r="O115" s="35"/>
      <c r="P115" s="35" t="str">
        <f>Liste!$A$7</f>
        <v>MS/NS</v>
      </c>
      <c r="Q115" s="98"/>
      <c r="R115" s="33" t="str">
        <f>Liste!$A$8</f>
        <v>NS</v>
      </c>
      <c r="S115" s="98"/>
      <c r="U115" s="98"/>
    </row>
    <row r="116" spans="1:21" x14ac:dyDescent="0.3">
      <c r="A116" s="34"/>
      <c r="B116" s="52"/>
      <c r="C116" s="34"/>
      <c r="D116" s="108"/>
      <c r="E116" s="34"/>
      <c r="F116" s="51"/>
      <c r="G116" s="51"/>
      <c r="H116" s="51"/>
      <c r="I116" s="51"/>
      <c r="J116" s="51"/>
      <c r="K116" s="51"/>
      <c r="L116" s="51"/>
      <c r="M116" s="51"/>
      <c r="N116" s="51"/>
      <c r="O116" s="51"/>
      <c r="P116" s="51"/>
      <c r="Q116" s="51"/>
      <c r="R116" s="51"/>
      <c r="S116" s="98"/>
      <c r="U116" s="98"/>
    </row>
    <row r="117" spans="1:21" s="34" customFormat="1" x14ac:dyDescent="0.3">
      <c r="B117" s="52" t="s">
        <v>151</v>
      </c>
      <c r="D117" s="119" t="s">
        <v>139</v>
      </c>
      <c r="F117" s="9"/>
      <c r="G117" s="5"/>
      <c r="H117" s="9"/>
      <c r="I117" s="5"/>
      <c r="J117" s="9"/>
      <c r="K117" s="5"/>
      <c r="L117" s="9"/>
      <c r="M117" s="5"/>
      <c r="N117" s="9"/>
      <c r="O117" s="5"/>
      <c r="P117" s="9"/>
      <c r="Q117" s="5"/>
      <c r="R117" s="9"/>
      <c r="S117" s="51"/>
      <c r="T117" s="34" t="s">
        <v>137</v>
      </c>
      <c r="U117" s="98"/>
    </row>
    <row r="118" spans="1:21" s="34" customFormat="1" x14ac:dyDescent="0.3">
      <c r="B118" s="52" t="s">
        <v>152</v>
      </c>
      <c r="D118" s="119" t="s">
        <v>629</v>
      </c>
      <c r="F118" s="51"/>
      <c r="G118" s="51"/>
      <c r="H118" s="9"/>
      <c r="I118" s="51"/>
      <c r="J118" s="51"/>
      <c r="K118" s="51"/>
      <c r="L118" s="9"/>
      <c r="M118" s="51"/>
      <c r="N118" s="51"/>
      <c r="O118" s="51"/>
      <c r="P118" s="9"/>
      <c r="Q118" s="51"/>
      <c r="R118" s="51"/>
      <c r="S118" s="51"/>
      <c r="T118" s="34" t="s">
        <v>137</v>
      </c>
      <c r="U118" s="98"/>
    </row>
    <row r="119" spans="1:21" s="34" customFormat="1" x14ac:dyDescent="0.3">
      <c r="D119" s="104"/>
      <c r="F119" s="51"/>
      <c r="G119" s="51"/>
      <c r="H119" s="51"/>
      <c r="I119" s="51"/>
      <c r="J119" s="51"/>
      <c r="K119" s="51"/>
      <c r="L119" s="51"/>
      <c r="M119" s="51"/>
      <c r="N119" s="51"/>
      <c r="O119" s="51"/>
      <c r="P119" s="51"/>
      <c r="Q119" s="51"/>
      <c r="R119" s="51"/>
      <c r="S119" s="51"/>
      <c r="U119" s="98"/>
    </row>
    <row r="120" spans="1:21" s="34" customFormat="1" x14ac:dyDescent="0.3">
      <c r="B120" s="52" t="s">
        <v>153</v>
      </c>
      <c r="D120" s="119" t="s">
        <v>621</v>
      </c>
      <c r="F120" s="51"/>
      <c r="G120" s="51"/>
      <c r="H120" s="9"/>
      <c r="I120" s="51"/>
      <c r="J120" s="51"/>
      <c r="K120" s="51"/>
      <c r="L120" s="9"/>
      <c r="M120" s="51"/>
      <c r="N120" s="51"/>
      <c r="O120" s="51"/>
      <c r="P120" s="51"/>
      <c r="Q120" s="51"/>
      <c r="R120" s="51"/>
      <c r="S120" s="51"/>
      <c r="T120" s="34" t="s">
        <v>137</v>
      </c>
      <c r="U120" s="98"/>
    </row>
    <row r="121" spans="1:21" s="34" customFormat="1" x14ac:dyDescent="0.3">
      <c r="B121" s="52" t="s">
        <v>154</v>
      </c>
      <c r="D121" s="119" t="s">
        <v>625</v>
      </c>
      <c r="F121" s="51"/>
      <c r="G121" s="51"/>
      <c r="H121" s="9"/>
      <c r="I121" s="51"/>
      <c r="J121" s="51"/>
      <c r="K121" s="51"/>
      <c r="L121" s="9"/>
      <c r="M121" s="51"/>
      <c r="N121" s="51"/>
      <c r="O121" s="51"/>
      <c r="P121" s="51"/>
      <c r="Q121" s="51"/>
      <c r="R121" s="51"/>
      <c r="S121" s="51"/>
      <c r="T121" s="34" t="s">
        <v>137</v>
      </c>
      <c r="U121" s="98"/>
    </row>
    <row r="122" spans="1:21" s="34" customFormat="1" x14ac:dyDescent="0.3">
      <c r="B122" s="52" t="s">
        <v>641</v>
      </c>
      <c r="D122" s="119" t="s">
        <v>627</v>
      </c>
      <c r="F122" s="51"/>
      <c r="G122" s="51"/>
      <c r="H122" s="9"/>
      <c r="I122" s="51"/>
      <c r="J122" s="51"/>
      <c r="K122" s="51"/>
      <c r="L122" s="9"/>
      <c r="M122" s="51"/>
      <c r="N122" s="51"/>
      <c r="O122" s="51"/>
      <c r="P122" s="51"/>
      <c r="Q122" s="51"/>
      <c r="R122" s="51"/>
      <c r="S122" s="51"/>
      <c r="T122" s="34" t="s">
        <v>137</v>
      </c>
      <c r="U122" s="98"/>
    </row>
    <row r="123" spans="1:21" s="34" customFormat="1" x14ac:dyDescent="0.3">
      <c r="B123" s="52"/>
      <c r="D123" s="108"/>
      <c r="F123" s="51"/>
      <c r="G123" s="51"/>
      <c r="H123" s="51"/>
      <c r="I123" s="51"/>
      <c r="J123" s="51"/>
      <c r="K123" s="51"/>
      <c r="L123" s="51"/>
      <c r="M123" s="51"/>
      <c r="N123" s="51"/>
      <c r="O123" s="51"/>
      <c r="P123" s="51"/>
      <c r="Q123" s="51"/>
      <c r="R123" s="51"/>
      <c r="S123" s="51"/>
      <c r="U123" s="98"/>
    </row>
    <row r="124" spans="1:21" s="34" customFormat="1" ht="20.25" x14ac:dyDescent="0.35">
      <c r="B124" s="37" t="s">
        <v>287</v>
      </c>
      <c r="C124" s="38"/>
      <c r="D124" s="100" t="s">
        <v>292</v>
      </c>
      <c r="F124" s="51"/>
      <c r="G124" s="98"/>
      <c r="H124" s="35" t="str">
        <f>Liste!$A$3</f>
        <v>HöS/HS</v>
      </c>
      <c r="I124" s="98"/>
      <c r="J124" s="51"/>
      <c r="K124" s="98"/>
      <c r="L124" s="35" t="str">
        <f>Liste!$A$5</f>
        <v>HS/MS</v>
      </c>
      <c r="M124" s="98"/>
      <c r="N124" s="51"/>
      <c r="O124" s="35"/>
      <c r="P124" s="51"/>
      <c r="Q124" s="98"/>
      <c r="R124" s="51"/>
      <c r="S124" s="98"/>
      <c r="U124" s="98"/>
    </row>
    <row r="125" spans="1:21" s="34" customFormat="1" ht="20.25" x14ac:dyDescent="0.35">
      <c r="B125" s="37"/>
      <c r="C125" s="38"/>
      <c r="D125" s="100"/>
      <c r="F125" s="51"/>
      <c r="G125" s="98"/>
      <c r="H125" s="35"/>
      <c r="I125" s="98"/>
      <c r="J125" s="51"/>
      <c r="K125" s="98"/>
      <c r="L125" s="35"/>
      <c r="M125" s="98"/>
      <c r="N125" s="51"/>
      <c r="O125" s="35"/>
      <c r="P125" s="51"/>
      <c r="Q125" s="98"/>
      <c r="R125" s="51"/>
      <c r="S125" s="98"/>
      <c r="U125" s="98"/>
    </row>
    <row r="126" spans="1:21" s="34" customFormat="1" ht="20.25" x14ac:dyDescent="0.35">
      <c r="B126" s="52" t="s">
        <v>288</v>
      </c>
      <c r="C126" s="38"/>
      <c r="D126" s="119" t="s">
        <v>619</v>
      </c>
      <c r="F126" s="51"/>
      <c r="G126" s="98"/>
      <c r="H126" s="9"/>
      <c r="I126" s="98"/>
      <c r="J126" s="51"/>
      <c r="K126" s="98"/>
      <c r="L126" s="9"/>
      <c r="M126" s="98"/>
      <c r="N126" s="51"/>
      <c r="O126" s="35"/>
      <c r="P126" s="51"/>
      <c r="Q126" s="98"/>
      <c r="R126" s="51"/>
      <c r="S126" s="98"/>
      <c r="T126" s="34" t="s">
        <v>137</v>
      </c>
      <c r="U126" s="98"/>
    </row>
    <row r="127" spans="1:21" s="34" customFormat="1" ht="20.25" x14ac:dyDescent="0.35">
      <c r="B127" s="52" t="s">
        <v>289</v>
      </c>
      <c r="C127" s="38"/>
      <c r="D127" s="119" t="s">
        <v>623</v>
      </c>
      <c r="F127" s="51"/>
      <c r="G127" s="98"/>
      <c r="H127" s="9"/>
      <c r="I127" s="98"/>
      <c r="J127" s="51"/>
      <c r="K127" s="98"/>
      <c r="L127" s="9"/>
      <c r="M127" s="98"/>
      <c r="N127" s="51"/>
      <c r="O127" s="35"/>
      <c r="P127" s="51"/>
      <c r="Q127" s="98"/>
      <c r="R127" s="51"/>
      <c r="S127" s="98"/>
      <c r="T127" s="34" t="s">
        <v>137</v>
      </c>
      <c r="U127" s="98"/>
    </row>
    <row r="128" spans="1:21" s="34" customFormat="1" ht="31.5" x14ac:dyDescent="0.35">
      <c r="B128" s="52" t="s">
        <v>642</v>
      </c>
      <c r="C128" s="38"/>
      <c r="D128" s="121" t="s">
        <v>140</v>
      </c>
      <c r="F128" s="51"/>
      <c r="G128" s="98"/>
      <c r="H128" s="9"/>
      <c r="I128" s="98"/>
      <c r="J128" s="51"/>
      <c r="K128" s="98"/>
      <c r="L128" s="9"/>
      <c r="M128" s="98"/>
      <c r="N128" s="51"/>
      <c r="O128" s="35"/>
      <c r="P128" s="51"/>
      <c r="Q128" s="98"/>
      <c r="R128" s="51"/>
      <c r="S128" s="98"/>
      <c r="T128" s="34" t="s">
        <v>137</v>
      </c>
      <c r="U128" s="98"/>
    </row>
    <row r="129" spans="1:21" s="34" customFormat="1" x14ac:dyDescent="0.3">
      <c r="B129" s="52"/>
      <c r="D129" s="98"/>
      <c r="E129" s="98"/>
      <c r="F129" s="98"/>
      <c r="O129" s="51"/>
      <c r="P129" s="51"/>
      <c r="Q129" s="51"/>
      <c r="R129" s="51"/>
      <c r="S129" s="51"/>
      <c r="U129" s="98"/>
    </row>
    <row r="130" spans="1:21" ht="20.25" x14ac:dyDescent="0.35">
      <c r="A130" s="34"/>
      <c r="B130" s="37" t="s">
        <v>520</v>
      </c>
      <c r="C130" s="38"/>
      <c r="D130" s="100" t="s">
        <v>576</v>
      </c>
      <c r="E130" s="34"/>
      <c r="F130" s="35" t="s">
        <v>94</v>
      </c>
      <c r="G130" s="98"/>
      <c r="H130" s="35" t="s">
        <v>98</v>
      </c>
      <c r="I130" s="98"/>
      <c r="J130" s="35" t="s">
        <v>95</v>
      </c>
      <c r="K130" s="98"/>
      <c r="L130" s="35" t="s">
        <v>99</v>
      </c>
      <c r="M130" s="98"/>
      <c r="N130" s="35" t="s">
        <v>96</v>
      </c>
      <c r="O130" s="35"/>
      <c r="P130" s="35" t="s">
        <v>100</v>
      </c>
      <c r="Q130" s="98"/>
      <c r="R130" s="33" t="s">
        <v>97</v>
      </c>
      <c r="S130" s="98"/>
      <c r="U130" s="98"/>
    </row>
    <row r="131" spans="1:21" x14ac:dyDescent="0.3">
      <c r="A131" s="34"/>
      <c r="B131" s="52"/>
      <c r="C131" s="34"/>
      <c r="D131" s="98"/>
      <c r="E131" s="98"/>
      <c r="F131" s="20"/>
      <c r="L131" s="17"/>
      <c r="N131" s="17"/>
      <c r="O131" s="51"/>
      <c r="P131" s="51"/>
      <c r="Q131" s="51"/>
      <c r="R131" s="51"/>
      <c r="S131" s="51"/>
      <c r="U131" s="98"/>
    </row>
    <row r="132" spans="1:21" s="34" customFormat="1" x14ac:dyDescent="0.3">
      <c r="B132" s="52" t="s">
        <v>521</v>
      </c>
      <c r="D132" s="102" t="s">
        <v>577</v>
      </c>
      <c r="E132" s="98"/>
      <c r="F132" s="10"/>
      <c r="G132" s="5"/>
      <c r="H132" s="10"/>
      <c r="I132" s="5"/>
      <c r="J132" s="10"/>
      <c r="K132" s="5"/>
      <c r="L132" s="10"/>
      <c r="M132" s="5"/>
      <c r="N132" s="10"/>
      <c r="O132" s="5"/>
      <c r="P132" s="10"/>
      <c r="Q132" s="5"/>
      <c r="R132" s="10"/>
      <c r="S132" s="51"/>
      <c r="T132" s="44">
        <v>1</v>
      </c>
      <c r="U132" s="98"/>
    </row>
    <row r="133" spans="1:21" s="34" customFormat="1" x14ac:dyDescent="0.3">
      <c r="B133" s="52" t="s">
        <v>522</v>
      </c>
      <c r="D133" s="102" t="s">
        <v>578</v>
      </c>
      <c r="E133" s="98"/>
      <c r="F133" s="10"/>
      <c r="G133" s="5"/>
      <c r="H133" s="10"/>
      <c r="I133" s="5"/>
      <c r="J133" s="10"/>
      <c r="K133" s="5"/>
      <c r="L133" s="10"/>
      <c r="M133" s="5"/>
      <c r="N133" s="10"/>
      <c r="O133" s="5"/>
      <c r="P133" s="10"/>
      <c r="Q133" s="5"/>
      <c r="R133" s="10"/>
      <c r="S133" s="51"/>
      <c r="T133" s="44">
        <v>1</v>
      </c>
      <c r="U133" s="98"/>
    </row>
    <row r="134" spans="1:21" s="34" customFormat="1" x14ac:dyDescent="0.3">
      <c r="B134" s="52" t="s">
        <v>523</v>
      </c>
      <c r="D134" s="102" t="s">
        <v>579</v>
      </c>
      <c r="E134" s="98"/>
      <c r="F134" s="10"/>
      <c r="G134" s="5"/>
      <c r="H134" s="10"/>
      <c r="I134" s="5"/>
      <c r="J134" s="10"/>
      <c r="K134" s="5"/>
      <c r="L134" s="10"/>
      <c r="M134" s="5"/>
      <c r="N134" s="10"/>
      <c r="O134" s="5"/>
      <c r="P134" s="10"/>
      <c r="Q134" s="5"/>
      <c r="R134" s="10"/>
      <c r="S134" s="51"/>
      <c r="T134" s="44">
        <v>1</v>
      </c>
      <c r="U134" s="98"/>
    </row>
    <row r="135" spans="1:21" s="34" customFormat="1" ht="49.5" x14ac:dyDescent="0.3">
      <c r="B135" s="52" t="s">
        <v>524</v>
      </c>
      <c r="D135" s="102" t="s">
        <v>580</v>
      </c>
      <c r="E135" s="98"/>
      <c r="F135" s="10"/>
      <c r="G135" s="5"/>
      <c r="H135" s="10"/>
      <c r="I135" s="5"/>
      <c r="J135" s="10"/>
      <c r="K135" s="5"/>
      <c r="L135" s="10"/>
      <c r="M135" s="5"/>
      <c r="N135" s="10"/>
      <c r="O135" s="5"/>
      <c r="P135" s="10"/>
      <c r="Q135" s="5"/>
      <c r="R135" s="10"/>
      <c r="S135" s="51"/>
      <c r="T135" s="44">
        <v>1</v>
      </c>
      <c r="U135" s="98"/>
    </row>
    <row r="136" spans="1:21" s="34" customFormat="1" x14ac:dyDescent="0.3">
      <c r="B136" s="52" t="s">
        <v>525</v>
      </c>
      <c r="D136" s="102" t="s">
        <v>581</v>
      </c>
      <c r="E136" s="98"/>
      <c r="F136" s="10"/>
      <c r="G136" s="4"/>
      <c r="H136" s="10"/>
      <c r="I136" s="4"/>
      <c r="J136" s="10"/>
      <c r="K136" s="4"/>
      <c r="L136" s="10"/>
      <c r="M136" s="4"/>
      <c r="N136" s="10"/>
      <c r="O136" s="4"/>
      <c r="P136" s="10"/>
      <c r="Q136" s="4"/>
      <c r="R136" s="10"/>
      <c r="T136" s="44">
        <v>1</v>
      </c>
      <c r="U136" s="98"/>
    </row>
    <row r="137" spans="1:21" s="34" customFormat="1" x14ac:dyDescent="0.3">
      <c r="B137" s="52"/>
      <c r="D137" s="108"/>
      <c r="E137" s="98"/>
      <c r="F137" s="98"/>
      <c r="O137" s="51"/>
      <c r="P137" s="51"/>
      <c r="Q137" s="51"/>
      <c r="R137" s="51"/>
      <c r="S137" s="51"/>
      <c r="U137" s="98"/>
    </row>
    <row r="138" spans="1:21" s="34" customFormat="1" x14ac:dyDescent="0.3">
      <c r="B138" s="52" t="s">
        <v>526</v>
      </c>
      <c r="D138" s="102" t="s">
        <v>582</v>
      </c>
      <c r="E138" s="98"/>
      <c r="F138" s="9"/>
      <c r="G138" s="5"/>
      <c r="H138" s="9"/>
      <c r="I138" s="5"/>
      <c r="J138" s="9"/>
      <c r="K138" s="5"/>
      <c r="L138" s="9"/>
      <c r="M138" s="5"/>
      <c r="N138" s="9"/>
      <c r="O138" s="5"/>
      <c r="P138" s="9"/>
      <c r="Q138" s="5"/>
      <c r="R138" s="9"/>
      <c r="S138" s="51"/>
      <c r="T138" s="34" t="s">
        <v>155</v>
      </c>
      <c r="U138" s="98"/>
    </row>
    <row r="139" spans="1:21" s="34" customFormat="1" x14ac:dyDescent="0.3">
      <c r="B139" s="52" t="s">
        <v>527</v>
      </c>
      <c r="D139" s="102" t="s">
        <v>583</v>
      </c>
      <c r="E139" s="98"/>
      <c r="F139" s="9"/>
      <c r="G139" s="5"/>
      <c r="H139" s="9"/>
      <c r="I139" s="5"/>
      <c r="J139" s="9"/>
      <c r="K139" s="5"/>
      <c r="L139" s="9"/>
      <c r="M139" s="5"/>
      <c r="N139" s="9"/>
      <c r="O139" s="5"/>
      <c r="P139" s="9"/>
      <c r="Q139" s="5"/>
      <c r="R139" s="9"/>
      <c r="S139" s="51"/>
      <c r="T139" s="34" t="s">
        <v>155</v>
      </c>
      <c r="U139" s="98"/>
    </row>
    <row r="140" spans="1:21" s="34" customFormat="1" x14ac:dyDescent="0.3">
      <c r="B140" s="52" t="s">
        <v>528</v>
      </c>
      <c r="D140" s="102" t="s">
        <v>584</v>
      </c>
      <c r="E140" s="98"/>
      <c r="F140" s="9"/>
      <c r="G140" s="5"/>
      <c r="H140" s="9"/>
      <c r="I140" s="5"/>
      <c r="J140" s="9"/>
      <c r="K140" s="5"/>
      <c r="L140" s="9"/>
      <c r="M140" s="5"/>
      <c r="N140" s="9"/>
      <c r="O140" s="5"/>
      <c r="P140" s="9"/>
      <c r="Q140" s="5"/>
      <c r="R140" s="9"/>
      <c r="S140" s="51"/>
      <c r="T140" s="34" t="s">
        <v>155</v>
      </c>
      <c r="U140" s="98"/>
    </row>
    <row r="141" spans="1:21" ht="49.5" x14ac:dyDescent="0.3">
      <c r="A141" s="34"/>
      <c r="B141" s="52" t="s">
        <v>529</v>
      </c>
      <c r="D141" s="102" t="s">
        <v>585</v>
      </c>
      <c r="E141" s="20"/>
      <c r="F141" s="9"/>
      <c r="G141" s="5"/>
      <c r="H141" s="9"/>
      <c r="I141" s="5"/>
      <c r="J141" s="9"/>
      <c r="K141" s="5"/>
      <c r="L141" s="9"/>
      <c r="M141" s="5"/>
      <c r="N141" s="9"/>
      <c r="O141" s="5"/>
      <c r="P141" s="9"/>
      <c r="Q141" s="5"/>
      <c r="R141" s="9"/>
      <c r="S141" s="51"/>
      <c r="T141" s="17" t="s">
        <v>155</v>
      </c>
      <c r="U141" s="98"/>
    </row>
    <row r="142" spans="1:21" x14ac:dyDescent="0.3">
      <c r="A142" s="34"/>
      <c r="B142" s="52" t="s">
        <v>530</v>
      </c>
      <c r="D142" s="102" t="s">
        <v>586</v>
      </c>
      <c r="E142" s="20"/>
      <c r="F142" s="9"/>
      <c r="G142" s="67"/>
      <c r="H142" s="9"/>
      <c r="I142" s="67"/>
      <c r="J142" s="9"/>
      <c r="K142" s="67"/>
      <c r="L142" s="9"/>
      <c r="M142" s="67"/>
      <c r="N142" s="9"/>
      <c r="O142" s="67"/>
      <c r="P142" s="9"/>
      <c r="Q142" s="67"/>
      <c r="R142" s="9"/>
      <c r="S142" s="51"/>
      <c r="T142" s="17" t="s">
        <v>155</v>
      </c>
      <c r="U142" s="98"/>
    </row>
    <row r="143" spans="1:21" x14ac:dyDescent="0.3">
      <c r="A143" s="34"/>
      <c r="B143" s="52"/>
      <c r="D143" s="20"/>
      <c r="E143" s="20"/>
      <c r="F143" s="20"/>
      <c r="L143" s="17"/>
      <c r="N143" s="17"/>
      <c r="O143" s="51"/>
      <c r="P143" s="51"/>
      <c r="Q143" s="51"/>
      <c r="R143" s="51"/>
      <c r="S143" s="51"/>
      <c r="U143" s="98"/>
    </row>
    <row r="144" spans="1:21" x14ac:dyDescent="0.3">
      <c r="D144" s="19"/>
      <c r="L144" s="17"/>
      <c r="N144" s="17"/>
      <c r="Q144" s="98"/>
      <c r="R144" s="98"/>
      <c r="S144" s="98"/>
      <c r="U144" s="98"/>
    </row>
    <row r="145" spans="2:21" ht="25.5" x14ac:dyDescent="0.45">
      <c r="B145" s="27" t="s">
        <v>93</v>
      </c>
      <c r="C145" s="28"/>
      <c r="D145" s="99" t="s">
        <v>462</v>
      </c>
      <c r="E145" s="22"/>
      <c r="F145" s="22"/>
      <c r="G145" s="22"/>
      <c r="H145" s="22"/>
      <c r="I145" s="22"/>
      <c r="J145" s="22"/>
      <c r="K145" s="22"/>
      <c r="L145" s="22"/>
      <c r="M145" s="22"/>
      <c r="N145" s="22"/>
      <c r="O145" s="22"/>
      <c r="P145" s="22"/>
      <c r="Q145" s="23"/>
      <c r="R145" s="23"/>
      <c r="S145" s="23"/>
      <c r="T145" s="23"/>
      <c r="U145" s="23"/>
    </row>
    <row r="146" spans="2:21" x14ac:dyDescent="0.3">
      <c r="D146" s="19"/>
      <c r="L146" s="17"/>
      <c r="N146" s="17"/>
      <c r="Q146" s="98"/>
      <c r="R146" s="98"/>
      <c r="S146" s="98"/>
      <c r="U146" s="98"/>
    </row>
    <row r="147" spans="2:21" x14ac:dyDescent="0.3">
      <c r="D147" s="19"/>
      <c r="F147" s="35" t="str">
        <f>Liste!$A$2</f>
        <v>HöS</v>
      </c>
      <c r="G147" s="98"/>
      <c r="H147" s="35"/>
      <c r="I147" s="98"/>
      <c r="J147" s="35" t="str">
        <f>Liste!$A$4</f>
        <v>HS</v>
      </c>
      <c r="K147" s="98"/>
      <c r="L147" s="35"/>
      <c r="M147" s="98"/>
      <c r="N147" s="35" t="str">
        <f>Liste!$A$6</f>
        <v>MS</v>
      </c>
      <c r="Q147" s="98"/>
      <c r="R147" s="33" t="str">
        <f>Liste!$A$8</f>
        <v>NS</v>
      </c>
      <c r="S147" s="17"/>
      <c r="U147" s="98"/>
    </row>
    <row r="148" spans="2:21" x14ac:dyDescent="0.3">
      <c r="D148" s="19"/>
      <c r="L148" s="17"/>
      <c r="N148" s="17"/>
      <c r="Q148" s="98"/>
      <c r="R148" s="17"/>
      <c r="S148" s="17"/>
      <c r="U148" s="98"/>
    </row>
    <row r="149" spans="2:21" ht="20.25" x14ac:dyDescent="0.35">
      <c r="B149" s="37" t="s">
        <v>48</v>
      </c>
      <c r="C149" s="31"/>
      <c r="D149" s="100" t="s">
        <v>661</v>
      </c>
      <c r="E149" s="34"/>
      <c r="F149" s="34"/>
      <c r="G149" s="34"/>
      <c r="H149" s="34"/>
      <c r="I149" s="34"/>
      <c r="J149" s="34"/>
      <c r="K149" s="34"/>
      <c r="L149" s="34"/>
      <c r="M149" s="34"/>
      <c r="N149" s="34"/>
      <c r="O149" s="34"/>
      <c r="P149" s="34"/>
      <c r="Q149" s="98"/>
      <c r="R149" s="124">
        <f>R150+R151-R152+R153+R154+R155</f>
        <v>0</v>
      </c>
      <c r="S149" s="34"/>
      <c r="T149" s="34" t="s">
        <v>1</v>
      </c>
      <c r="U149" s="98"/>
    </row>
    <row r="150" spans="2:21" x14ac:dyDescent="0.3">
      <c r="B150" s="52" t="s">
        <v>349</v>
      </c>
      <c r="C150" s="34"/>
      <c r="D150" s="104" t="s">
        <v>662</v>
      </c>
      <c r="E150" s="34"/>
      <c r="F150" s="34"/>
      <c r="G150" s="34"/>
      <c r="H150" s="34"/>
      <c r="I150" s="34"/>
      <c r="J150" s="107"/>
      <c r="K150" s="34"/>
      <c r="L150" s="34"/>
      <c r="M150" s="34"/>
      <c r="N150" s="34"/>
      <c r="O150" s="34"/>
      <c r="P150" s="34"/>
      <c r="Q150" s="98"/>
      <c r="R150" s="9"/>
      <c r="S150" s="34"/>
      <c r="T150" s="34" t="s">
        <v>1</v>
      </c>
      <c r="U150" s="98"/>
    </row>
    <row r="151" spans="2:21" x14ac:dyDescent="0.3">
      <c r="B151" s="52" t="s">
        <v>350</v>
      </c>
      <c r="C151" s="34"/>
      <c r="D151" s="104" t="s">
        <v>663</v>
      </c>
      <c r="E151" s="34"/>
      <c r="F151" s="34"/>
      <c r="G151" s="34"/>
      <c r="H151" s="34"/>
      <c r="I151" s="34"/>
      <c r="J151" s="107"/>
      <c r="K151" s="34"/>
      <c r="L151" s="34"/>
      <c r="M151" s="34"/>
      <c r="N151" s="34"/>
      <c r="O151" s="34"/>
      <c r="P151" s="34"/>
      <c r="Q151" s="98"/>
      <c r="R151" s="9"/>
      <c r="S151" s="34"/>
      <c r="T151" s="34" t="s">
        <v>1</v>
      </c>
      <c r="U151" s="98"/>
    </row>
    <row r="152" spans="2:21" x14ac:dyDescent="0.3">
      <c r="B152" s="52" t="s">
        <v>351</v>
      </c>
      <c r="C152" s="34"/>
      <c r="D152" s="104" t="s">
        <v>667</v>
      </c>
      <c r="E152" s="34"/>
      <c r="F152" s="34"/>
      <c r="G152" s="34"/>
      <c r="H152" s="34"/>
      <c r="I152" s="34"/>
      <c r="J152" s="107"/>
      <c r="K152" s="34"/>
      <c r="L152" s="34"/>
      <c r="M152" s="34"/>
      <c r="N152" s="34"/>
      <c r="O152" s="34"/>
      <c r="P152" s="34"/>
      <c r="Q152" s="98"/>
      <c r="R152" s="9"/>
      <c r="S152" s="34"/>
      <c r="T152" s="34" t="s">
        <v>1</v>
      </c>
      <c r="U152" s="98"/>
    </row>
    <row r="153" spans="2:21" x14ac:dyDescent="0.3">
      <c r="B153" s="52" t="s">
        <v>352</v>
      </c>
      <c r="C153" s="34"/>
      <c r="D153" s="104" t="s">
        <v>664</v>
      </c>
      <c r="E153" s="34"/>
      <c r="F153" s="34"/>
      <c r="G153" s="34"/>
      <c r="H153" s="34"/>
      <c r="I153" s="34"/>
      <c r="J153" s="107"/>
      <c r="K153" s="34"/>
      <c r="L153" s="34"/>
      <c r="M153" s="34"/>
      <c r="N153" s="34"/>
      <c r="O153" s="34"/>
      <c r="P153" s="34"/>
      <c r="Q153" s="98"/>
      <c r="R153" s="9"/>
      <c r="S153" s="34"/>
      <c r="T153" s="34" t="s">
        <v>1</v>
      </c>
      <c r="U153" s="98"/>
    </row>
    <row r="154" spans="2:21" x14ac:dyDescent="0.3">
      <c r="B154" s="52" t="s">
        <v>353</v>
      </c>
      <c r="C154" s="34"/>
      <c r="D154" s="104" t="s">
        <v>665</v>
      </c>
      <c r="E154" s="34"/>
      <c r="F154" s="34"/>
      <c r="G154" s="34"/>
      <c r="H154" s="34"/>
      <c r="I154" s="34"/>
      <c r="J154" s="107"/>
      <c r="K154" s="34"/>
      <c r="L154" s="34"/>
      <c r="M154" s="34"/>
      <c r="N154" s="34"/>
      <c r="O154" s="34"/>
      <c r="P154" s="34"/>
      <c r="Q154" s="98"/>
      <c r="R154" s="9"/>
      <c r="S154" s="34"/>
      <c r="T154" s="34" t="s">
        <v>1</v>
      </c>
      <c r="U154" s="98"/>
    </row>
    <row r="155" spans="2:21" x14ac:dyDescent="0.3">
      <c r="B155" s="52" t="s">
        <v>354</v>
      </c>
      <c r="C155" s="34"/>
      <c r="D155" s="104" t="s">
        <v>666</v>
      </c>
      <c r="E155" s="34"/>
      <c r="F155" s="34"/>
      <c r="G155" s="34"/>
      <c r="H155" s="34"/>
      <c r="I155" s="34"/>
      <c r="J155" s="107"/>
      <c r="K155" s="34"/>
      <c r="L155" s="34"/>
      <c r="M155" s="34"/>
      <c r="N155" s="34"/>
      <c r="O155" s="34"/>
      <c r="P155" s="34"/>
      <c r="Q155" s="98"/>
      <c r="R155" s="9"/>
      <c r="S155" s="34"/>
      <c r="T155" s="34" t="s">
        <v>1</v>
      </c>
      <c r="U155" s="98"/>
    </row>
    <row r="156" spans="2:21" x14ac:dyDescent="0.3">
      <c r="B156" s="52"/>
      <c r="C156" s="34"/>
      <c r="D156" s="104"/>
      <c r="E156" s="34"/>
      <c r="F156" s="34"/>
      <c r="G156" s="34"/>
      <c r="H156" s="34"/>
      <c r="I156" s="34"/>
      <c r="J156" s="107"/>
      <c r="K156" s="34"/>
      <c r="L156" s="34"/>
      <c r="M156" s="34"/>
      <c r="N156" s="34"/>
      <c r="O156" s="34"/>
      <c r="P156" s="34"/>
      <c r="Q156" s="98"/>
      <c r="R156" s="51"/>
      <c r="S156" s="34"/>
      <c r="T156" s="34"/>
      <c r="U156" s="98"/>
    </row>
    <row r="157" spans="2:21" ht="20.25" x14ac:dyDescent="0.35">
      <c r="B157" s="37" t="s">
        <v>49</v>
      </c>
      <c r="C157" s="31"/>
      <c r="D157" s="100" t="s">
        <v>710</v>
      </c>
      <c r="E157" s="20"/>
      <c r="F157" s="9"/>
      <c r="G157" s="34"/>
      <c r="H157" s="34"/>
      <c r="I157" s="34"/>
      <c r="J157" s="9"/>
      <c r="K157" s="34"/>
      <c r="L157" s="34"/>
      <c r="M157" s="34"/>
      <c r="N157" s="9"/>
      <c r="O157" s="34"/>
      <c r="P157" s="34"/>
      <c r="Q157" s="98"/>
      <c r="R157" s="98"/>
      <c r="S157" s="98"/>
      <c r="T157" s="34" t="s">
        <v>1</v>
      </c>
      <c r="U157" s="98"/>
    </row>
    <row r="158" spans="2:21" x14ac:dyDescent="0.3">
      <c r="B158" s="52"/>
      <c r="D158" s="34"/>
    </row>
    <row r="159" spans="2:21" x14ac:dyDescent="0.3">
      <c r="D159" s="34"/>
    </row>
    <row r="160" spans="2:21" x14ac:dyDescent="0.3">
      <c r="D160" s="34"/>
    </row>
    <row r="161" spans="4:4" x14ac:dyDescent="0.3">
      <c r="D161" s="34"/>
    </row>
    <row r="162" spans="4:4" x14ac:dyDescent="0.3">
      <c r="D162" s="34"/>
    </row>
    <row r="163" spans="4:4" x14ac:dyDescent="0.3">
      <c r="D163" s="34"/>
    </row>
    <row r="164" spans="4:4" x14ac:dyDescent="0.3">
      <c r="D164" s="34"/>
    </row>
    <row r="165" spans="4:4" x14ac:dyDescent="0.3">
      <c r="D165" s="34"/>
    </row>
    <row r="166" spans="4:4" x14ac:dyDescent="0.3">
      <c r="D166" s="34"/>
    </row>
    <row r="167" spans="4:4" x14ac:dyDescent="0.3">
      <c r="D167" s="34"/>
    </row>
    <row r="168" spans="4:4" x14ac:dyDescent="0.3">
      <c r="D168" s="34"/>
    </row>
  </sheetData>
  <sheetProtection password="D62B" sheet="1" objects="1" scenarios="1" insertHyperlinks="0"/>
  <mergeCells count="1">
    <mergeCell ref="D1:U1"/>
  </mergeCells>
  <hyperlinks>
    <hyperlink ref="D117" location="Definitionen!B64" display="Zeitgleiche Jahreshöchstlast aller Einspeisungen"/>
    <hyperlink ref="D118" location="Definitionen!B71" display="Zeitgleiche Jahreshöchstlast aller Rückspeisungen aus der Umspannebene in die vorgelagerte Netzebene (saldiert)"/>
    <hyperlink ref="D120" location="Definitionen!B67" display="Zeitgleiche Jahreshöchstlast aller Rückspeisungen aus der Umspannebene in die vorgelagerte Netzebene"/>
    <hyperlink ref="D121" location="Definitionen!B69" display="Zeitgleiche Jahreshöchstlast aller Entnahmen aus der vorgelagerten Netzebene"/>
    <hyperlink ref="D122" location="Definitionen!B70" display="Höchste zeitgleiche Summe der viertelstündlichen vorzeichenunabhängigen Belastung aller Stationen der Umspannebene"/>
    <hyperlink ref="D126" location="Definitionen!B66" display="Zeitungleiche Jahreshöchstlast aller Rückspeisungen aus der Umspannebene in die vorgelagerte Netzebene"/>
    <hyperlink ref="D127" location="Definitionen!B68" display="Zeitungleiche Jahreshöchstlast aller Entnahmen aus der vorgelagerten Netzebene"/>
    <hyperlink ref="D128" location="Definitionen!B65" display="Höchste zeitungleiche Summe der viertelstündlichen vorzeichenunabhängigen Leistungswerte aller Stationen aus einer Umspannebene"/>
    <hyperlink ref="D27" location="Definitionen!B18" display="Anzahl von Anschlusspunkten an fremde Netz- und Umspannebenen (auf gleicher Netz- bzw. Umspannebene vor- und nachgelagert) auf der gleichen Netz- und Umspannebene (Achtung andere Definition als unter 5.1) -&gt; Bitte hier klicken, um zur Definition zu kommen"/>
    <hyperlink ref="D26" location="Definitionen!B17" display="Definitionen!B17"/>
    <hyperlink ref="D28" location="Definitionen!B19" display="Definitionen!B19"/>
  </hyperlinks>
  <pageMargins left="0.7" right="0.7" top="0.78740157499999996" bottom="0.78740157499999996" header="0.3" footer="0.3"/>
  <pageSetup paperSize="9" orientation="portrait" r:id="rId1"/>
  <ignoredErrors>
    <ignoredError sqref="B31:B37 B40:B86 B26:B27 B28:B30 B113:B156 B108:B111 B103:B106 B98:B101 B93:B96 B88:B91"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1:U16"/>
  <sheetViews>
    <sheetView showGridLines="0" zoomScale="70" zoomScaleNormal="70" workbookViewId="0">
      <selection activeCell="D13" sqref="D13"/>
    </sheetView>
  </sheetViews>
  <sheetFormatPr baseColWidth="10" defaultRowHeight="15" x14ac:dyDescent="0.25"/>
  <cols>
    <col min="1" max="1" width="1.28515625" style="123" customWidth="1"/>
    <col min="2" max="2" width="11.28515625" style="123" customWidth="1"/>
    <col min="3" max="3" width="1.28515625" style="123" customWidth="1"/>
    <col min="4" max="4" width="109.140625" style="123" bestFit="1" customWidth="1"/>
    <col min="5" max="6" width="11.42578125" style="123"/>
    <col min="7" max="7" width="1.28515625" style="123" customWidth="1"/>
    <col min="8" max="8" width="11.42578125" style="123"/>
    <col min="9" max="9" width="1.28515625" style="123" customWidth="1"/>
    <col min="10" max="10" width="11.42578125" style="123"/>
    <col min="11" max="11" width="1.28515625" style="123" customWidth="1"/>
    <col min="12" max="12" width="11.42578125" style="123"/>
    <col min="13" max="13" width="1.28515625" style="123" customWidth="1"/>
    <col min="14" max="14" width="11.42578125" style="123"/>
    <col min="15" max="15" width="1.28515625" style="123" customWidth="1"/>
    <col min="16" max="16" width="11.42578125" style="123"/>
    <col min="17" max="17" width="1.28515625" style="123" customWidth="1"/>
    <col min="18" max="18" width="11.42578125" style="123"/>
    <col min="19" max="19" width="1.28515625" style="123" customWidth="1"/>
    <col min="20" max="20" width="11.42578125" style="123"/>
    <col min="21" max="21" width="1.28515625" style="123" customWidth="1"/>
    <col min="22" max="16384" width="11.42578125" style="123"/>
  </cols>
  <sheetData>
    <row r="1" spans="2:21" s="17" customFormat="1" ht="29.25" x14ac:dyDescent="0.55000000000000004">
      <c r="B1" s="15"/>
      <c r="C1" s="16"/>
      <c r="D1" s="133" t="s">
        <v>672</v>
      </c>
      <c r="E1" s="133"/>
      <c r="F1" s="133"/>
      <c r="G1" s="133"/>
      <c r="H1" s="133"/>
      <c r="I1" s="133"/>
      <c r="J1" s="133"/>
      <c r="K1" s="133"/>
      <c r="L1" s="133"/>
      <c r="M1" s="133"/>
      <c r="N1" s="133"/>
      <c r="O1" s="133"/>
      <c r="P1" s="133"/>
      <c r="Q1" s="133"/>
      <c r="R1" s="133"/>
      <c r="S1" s="133"/>
      <c r="T1" s="133"/>
      <c r="U1" s="134"/>
    </row>
    <row r="2" spans="2:21" s="17" customFormat="1" ht="16.5" x14ac:dyDescent="0.3">
      <c r="B2" s="18"/>
      <c r="D2" s="19"/>
      <c r="Q2" s="98"/>
      <c r="R2" s="98"/>
      <c r="S2" s="98"/>
      <c r="U2" s="20"/>
    </row>
    <row r="3" spans="2:21" s="17" customFormat="1" ht="16.5" x14ac:dyDescent="0.3">
      <c r="B3" s="18"/>
      <c r="D3" s="19"/>
      <c r="Q3" s="98"/>
      <c r="R3" s="98"/>
      <c r="S3" s="98"/>
      <c r="U3" s="20"/>
    </row>
    <row r="4" spans="2:21" s="17" customFormat="1" ht="25.5" x14ac:dyDescent="0.45">
      <c r="B4" s="15"/>
      <c r="C4" s="16"/>
      <c r="D4" s="99" t="s">
        <v>3</v>
      </c>
      <c r="E4" s="21"/>
      <c r="F4" s="21"/>
      <c r="G4" s="21"/>
      <c r="H4" s="21"/>
      <c r="I4" s="21"/>
      <c r="J4" s="21"/>
      <c r="K4" s="21"/>
      <c r="L4" s="22"/>
      <c r="M4" s="21"/>
      <c r="N4" s="22"/>
      <c r="O4" s="21"/>
      <c r="P4" s="22"/>
      <c r="Q4" s="23"/>
      <c r="R4" s="23"/>
      <c r="S4" s="23"/>
      <c r="T4" s="22"/>
      <c r="U4" s="23"/>
    </row>
    <row r="5" spans="2:21" s="17" customFormat="1" ht="16.5" x14ac:dyDescent="0.3">
      <c r="B5" s="18"/>
      <c r="D5" s="19"/>
      <c r="Q5" s="98"/>
      <c r="R5" s="98"/>
      <c r="S5" s="98"/>
      <c r="U5" s="20"/>
    </row>
    <row r="6" spans="2:21" s="17" customFormat="1" ht="16.5" x14ac:dyDescent="0.3">
      <c r="B6" s="24" t="str">
        <f>B9</f>
        <v>5.</v>
      </c>
      <c r="C6" s="24"/>
      <c r="D6" s="26" t="str">
        <f>D9</f>
        <v>Netzstruktur</v>
      </c>
      <c r="Q6" s="98"/>
      <c r="R6" s="98"/>
      <c r="S6" s="98"/>
      <c r="U6" s="20"/>
    </row>
    <row r="7" spans="2:21" s="17" customFormat="1" ht="16.5" x14ac:dyDescent="0.3">
      <c r="B7" s="24"/>
      <c r="C7" s="26"/>
      <c r="D7" s="25"/>
      <c r="Q7" s="98"/>
      <c r="R7" s="98"/>
      <c r="S7" s="98"/>
      <c r="U7" s="20"/>
    </row>
    <row r="8" spans="2:21" s="17" customFormat="1" ht="16.5" x14ac:dyDescent="0.3">
      <c r="B8" s="18"/>
      <c r="D8" s="19"/>
      <c r="Q8" s="98"/>
      <c r="R8" s="98"/>
      <c r="S8" s="98"/>
      <c r="U8" s="20"/>
    </row>
    <row r="9" spans="2:21" s="17" customFormat="1" ht="25.5" x14ac:dyDescent="0.45">
      <c r="B9" s="27" t="s">
        <v>670</v>
      </c>
      <c r="C9" s="28"/>
      <c r="D9" s="21" t="s">
        <v>56</v>
      </c>
      <c r="E9" s="21"/>
      <c r="F9" s="21"/>
      <c r="G9" s="21"/>
      <c r="H9" s="21"/>
      <c r="I9" s="21"/>
      <c r="J9" s="21"/>
      <c r="K9" s="21"/>
      <c r="L9" s="22"/>
      <c r="M9" s="21"/>
      <c r="N9" s="22"/>
      <c r="O9" s="21"/>
      <c r="P9" s="22"/>
      <c r="Q9" s="23"/>
      <c r="R9" s="23"/>
      <c r="S9" s="23"/>
      <c r="T9" s="22"/>
      <c r="U9" s="23"/>
    </row>
    <row r="10" spans="2:21" s="17" customFormat="1" ht="16.5" x14ac:dyDescent="0.3">
      <c r="B10" s="18"/>
      <c r="D10" s="19"/>
      <c r="Q10" s="98"/>
      <c r="R10" s="98"/>
      <c r="S10" s="98"/>
      <c r="U10" s="20"/>
    </row>
    <row r="11" spans="2:21" s="17" customFormat="1" ht="16.5" x14ac:dyDescent="0.3">
      <c r="B11" s="18"/>
      <c r="D11" s="19"/>
      <c r="F11" s="35" t="s">
        <v>94</v>
      </c>
      <c r="G11" s="98"/>
      <c r="H11" s="35" t="s">
        <v>98</v>
      </c>
      <c r="I11" s="98"/>
      <c r="J11" s="35" t="s">
        <v>95</v>
      </c>
      <c r="K11" s="98"/>
      <c r="L11" s="35" t="s">
        <v>99</v>
      </c>
      <c r="M11" s="98"/>
      <c r="N11" s="35" t="s">
        <v>96</v>
      </c>
      <c r="O11" s="35"/>
      <c r="P11" s="35" t="s">
        <v>100</v>
      </c>
      <c r="Q11" s="98"/>
      <c r="R11" s="33" t="s">
        <v>97</v>
      </c>
      <c r="S11" s="98"/>
      <c r="U11" s="20"/>
    </row>
    <row r="12" spans="2:21" s="17" customFormat="1" ht="16.5" x14ac:dyDescent="0.3">
      <c r="B12" s="18"/>
      <c r="D12" s="19"/>
      <c r="Q12" s="98"/>
      <c r="S12" s="98"/>
      <c r="U12" s="20"/>
    </row>
    <row r="13" spans="2:21" s="17" customFormat="1" ht="102" customHeight="1" x14ac:dyDescent="0.3">
      <c r="B13" s="42" t="s">
        <v>671</v>
      </c>
      <c r="D13" s="129" t="s">
        <v>698</v>
      </c>
      <c r="F13" s="10"/>
      <c r="G13" s="98"/>
      <c r="H13" s="10"/>
      <c r="I13" s="98"/>
      <c r="J13" s="10"/>
      <c r="K13" s="98"/>
      <c r="L13" s="10"/>
      <c r="M13" s="98"/>
      <c r="N13" s="10"/>
      <c r="O13" s="98"/>
      <c r="P13" s="10"/>
      <c r="Q13" s="98"/>
      <c r="R13" s="10"/>
      <c r="S13" s="98"/>
      <c r="T13" s="125">
        <v>1</v>
      </c>
      <c r="U13" s="20"/>
    </row>
    <row r="14" spans="2:21" s="17" customFormat="1" ht="60" customHeight="1" x14ac:dyDescent="0.3">
      <c r="B14" s="42" t="s">
        <v>685</v>
      </c>
      <c r="D14" s="129" t="s">
        <v>697</v>
      </c>
      <c r="E14" s="98"/>
      <c r="F14" s="10"/>
      <c r="G14" s="98"/>
      <c r="H14" s="10"/>
      <c r="I14" s="98"/>
      <c r="J14" s="10"/>
      <c r="K14" s="98"/>
      <c r="L14" s="10"/>
      <c r="M14" s="98"/>
      <c r="N14" s="10"/>
      <c r="O14" s="98"/>
      <c r="P14" s="10"/>
      <c r="Q14" s="98"/>
      <c r="R14" s="10"/>
      <c r="S14" s="98"/>
      <c r="T14" s="125">
        <v>1</v>
      </c>
      <c r="U14" s="20"/>
    </row>
    <row r="15" spans="2:21" ht="99" customHeight="1" x14ac:dyDescent="0.3">
      <c r="B15" s="42" t="s">
        <v>686</v>
      </c>
      <c r="C15" s="128"/>
      <c r="D15" s="129" t="s">
        <v>699</v>
      </c>
      <c r="F15" s="10"/>
      <c r="G15" s="98"/>
      <c r="H15" s="10"/>
      <c r="I15" s="98"/>
      <c r="J15" s="10"/>
      <c r="K15" s="98"/>
      <c r="L15" s="10"/>
      <c r="M15" s="98"/>
      <c r="N15" s="10"/>
      <c r="O15" s="98"/>
      <c r="P15" s="10"/>
      <c r="Q15" s="98"/>
      <c r="S15" s="98"/>
      <c r="T15" s="125">
        <v>1</v>
      </c>
    </row>
    <row r="16" spans="2:21" ht="20.25" x14ac:dyDescent="0.35">
      <c r="B16" s="126"/>
    </row>
  </sheetData>
  <sheetProtection password="D62B" sheet="1" objects="1" scenarios="1" insertHyperlinks="0"/>
  <mergeCells count="1">
    <mergeCell ref="D1:U1"/>
  </mergeCells>
  <hyperlinks>
    <hyperlink ref="D14" location="Definitionen!B22" display="Anzahl von Anschlusspunkten an fremde Netzebenen (auf gleicher Netzebene nachgelagert) auf gleicher Netzebene (Achtung andere Definition als unter 2.1.2) -&gt; Bitte hier klicken, um zur Definition zu kommen"/>
    <hyperlink ref="D13" location="Definitionen!B21" display="Definitionen!B21"/>
    <hyperlink ref="D15" location="Definitionen!B23" display="Definitionen!B2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Definitionen</vt:lpstr>
      <vt:lpstr>Unternehmensdaten 2011</vt:lpstr>
      <vt:lpstr>Unternehmensdaten 2016</vt:lpstr>
      <vt:lpstr>Liste!Druckbereich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2018-05-30T08:58:51Z</dcterms:modified>
</cp:coreProperties>
</file>